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4" i="1" l="1"/>
  <c r="D44" i="1"/>
  <c r="C44" i="1"/>
  <c r="E30" i="1"/>
  <c r="D30" i="1"/>
  <c r="C30" i="1"/>
  <c r="F7" i="1"/>
  <c r="F30" i="1" s="1"/>
</calcChain>
</file>

<file path=xl/sharedStrings.xml><?xml version="1.0" encoding="utf-8"?>
<sst xmlns="http://schemas.openxmlformats.org/spreadsheetml/2006/main" count="61" uniqueCount="60">
  <si>
    <t>IČ 70989354</t>
  </si>
  <si>
    <t>Mateřská škola Želatovice</t>
  </si>
  <si>
    <t>Plán nákladů:</t>
  </si>
  <si>
    <t>Pol.</t>
  </si>
  <si>
    <t>Název</t>
  </si>
  <si>
    <t>Očekávané</t>
  </si>
  <si>
    <t>Obec</t>
  </si>
  <si>
    <t>Kraj</t>
  </si>
  <si>
    <t>Celkem</t>
  </si>
  <si>
    <t>plnění 2019-obec</t>
  </si>
  <si>
    <t>Provoz</t>
  </si>
  <si>
    <t>Mzdy,ONIV</t>
  </si>
  <si>
    <t>Celkem obec+kraj</t>
  </si>
  <si>
    <t>Spotřeba materiálu</t>
  </si>
  <si>
    <t>Spotřeba potravin</t>
  </si>
  <si>
    <t>Energie</t>
  </si>
  <si>
    <t>Spotřeba neskl. dodávek -voda</t>
  </si>
  <si>
    <t>Opravy a udržování</t>
  </si>
  <si>
    <t>Cestovné</t>
  </si>
  <si>
    <t>Náklady na reprezentaci</t>
  </si>
  <si>
    <t xml:space="preserve">Ostatní služby </t>
  </si>
  <si>
    <t>Mzdové náklady</t>
  </si>
  <si>
    <t>Mzdové náklady-náhrady za PN</t>
  </si>
  <si>
    <t>Zákonné sociální pojištění</t>
  </si>
  <si>
    <t>Jiné soc.pojištění (Kooperativa)</t>
  </si>
  <si>
    <t>Zák. soc. náklady (FKSP)</t>
  </si>
  <si>
    <t>Zák. soc. náklady (strava)</t>
  </si>
  <si>
    <t>Jiné soc. náklady</t>
  </si>
  <si>
    <t>Jiné daně a poplatky</t>
  </si>
  <si>
    <t>Prodaný materiál</t>
  </si>
  <si>
    <t>Ostatní náklady z činností</t>
  </si>
  <si>
    <t>Odpisy dl. majetku</t>
  </si>
  <si>
    <t>Prodaný DM</t>
  </si>
  <si>
    <t>Náklady z vyřazených pohl.</t>
  </si>
  <si>
    <t>Náklady z DDHM</t>
  </si>
  <si>
    <t xml:space="preserve">Ost.finanční náklady </t>
  </si>
  <si>
    <t>x</t>
  </si>
  <si>
    <t>Náklady celkem</t>
  </si>
  <si>
    <t>Plán výnosů:</t>
  </si>
  <si>
    <t>Výnosy z prodeje služeb -školné</t>
  </si>
  <si>
    <t>Výnosy z prodeje služeb -strava</t>
  </si>
  <si>
    <t>Výnosy z pronájmu (vč. služeb)</t>
  </si>
  <si>
    <t xml:space="preserve">Jiné výnosy z vlast. výkonů </t>
  </si>
  <si>
    <t>Výnosy z vyřazených pohled.</t>
  </si>
  <si>
    <t>Výnosy z prodeje materiálu</t>
  </si>
  <si>
    <t>Výnosy z prodeje dl. hm. Maj.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</si>
  <si>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</si>
  <si>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</si>
  <si>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</si>
  <si>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</si>
  <si>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</si>
  <si>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>Výnosy celkem</t>
  </si>
  <si>
    <t>Zisk/Ztráta</t>
  </si>
  <si>
    <t>Mgr. Bc. Ladislava Špalková</t>
  </si>
  <si>
    <t>zástupce statutárního orgánu</t>
  </si>
  <si>
    <t>ROZPOČET  2020</t>
  </si>
  <si>
    <r>
      <t xml:space="preserve">  </t>
    </r>
    <r>
      <rPr>
        <b/>
        <sz val="10"/>
        <color theme="1"/>
        <rFont val="Arial"/>
        <family val="2"/>
        <charset val="238"/>
      </rPr>
      <t>Schváleno dne 12. 12. 2019 – Usnesení ZO č. 10/2019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</t>
    </r>
  </si>
  <si>
    <t xml:space="preserve">   Želatovice 26. 11. 2019</t>
  </si>
  <si>
    <t xml:space="preserve">    Vyvěšeno: 10. 1. 2020</t>
  </si>
  <si>
    <t xml:space="preserve">   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</si>
</sst>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scheme val="minor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0" fillId="0" borderId="0" xfId="0" applyNumberFormat="1"/>
    <xf numFmtId="0" fontId="4" fillId="2" borderId="1" xfId="0" applyFont="1" applyFill="1" applyBorder="1"/>
    <xf numFmtId="0" fontId="0" fillId="2" borderId="2" xfId="0" applyFill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1" fontId="8" fillId="0" borderId="3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 applyBorder="1"/>
    <xf numFmtId="164" fontId="10" fillId="4" borderId="3" xfId="0" applyNumberFormat="1" applyFont="1" applyFill="1" applyBorder="1" applyAlignment="1">
      <alignment horizontal="center" wrapText="1"/>
    </xf>
    <xf numFmtId="164" fontId="11" fillId="3" borderId="3" xfId="0" applyNumberFormat="1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5" borderId="0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164" fontId="12" fillId="6" borderId="3" xfId="1" applyNumberFormat="1" applyFont="1" applyFill="1" applyBorder="1"/>
    <xf numFmtId="164" fontId="12" fillId="0" borderId="3" xfId="1" applyNumberFormat="1" applyFont="1" applyBorder="1"/>
    <xf numFmtId="164" fontId="12" fillId="0" borderId="4" xfId="1" applyNumberFormat="1" applyFont="1" applyBorder="1"/>
    <xf numFmtId="164" fontId="12" fillId="0" borderId="0" xfId="1" applyNumberFormat="1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3" fillId="0" borderId="11" xfId="0" applyFont="1" applyBorder="1" applyAlignment="1">
      <alignment horizontal="center"/>
    </xf>
    <xf numFmtId="0" fontId="12" fillId="0" borderId="13" xfId="0" applyFont="1" applyFill="1" applyBorder="1"/>
    <xf numFmtId="164" fontId="12" fillId="0" borderId="3" xfId="1" applyNumberFormat="1" applyFont="1" applyFill="1" applyBorder="1"/>
    <xf numFmtId="164" fontId="12" fillId="0" borderId="4" xfId="1" applyNumberFormat="1" applyFont="1" applyFill="1" applyBorder="1"/>
    <xf numFmtId="164" fontId="14" fillId="0" borderId="0" xfId="0" applyNumberFormat="1" applyFont="1" applyBorder="1"/>
    <xf numFmtId="0" fontId="0" fillId="6" borderId="3" xfId="0" applyFill="1" applyBorder="1"/>
    <xf numFmtId="0" fontId="0" fillId="0" borderId="3" xfId="0" applyBorder="1"/>
    <xf numFmtId="164" fontId="12" fillId="6" borderId="12" xfId="1" applyNumberFormat="1" applyFont="1" applyFill="1" applyBorder="1"/>
    <xf numFmtId="164" fontId="12" fillId="0" borderId="12" xfId="1" applyNumberFormat="1" applyFont="1" applyBorder="1"/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wrapText="1"/>
    </xf>
    <xf numFmtId="164" fontId="12" fillId="0" borderId="0" xfId="2" applyNumberFormat="1" applyFont="1" applyBorder="1"/>
    <xf numFmtId="0" fontId="0" fillId="6" borderId="16" xfId="0" applyFill="1" applyBorder="1"/>
    <xf numFmtId="0" fontId="0" fillId="0" borderId="16" xfId="0" applyBorder="1"/>
    <xf numFmtId="164" fontId="12" fillId="0" borderId="16" xfId="2" applyNumberFormat="1" applyFont="1" applyBorder="1"/>
    <xf numFmtId="0" fontId="0" fillId="0" borderId="17" xfId="0" applyBorder="1"/>
    <xf numFmtId="165" fontId="15" fillId="7" borderId="18" xfId="0" applyNumberFormat="1" applyFont="1" applyFill="1" applyBorder="1" applyAlignment="1">
      <alignment horizontal="center"/>
    </xf>
    <xf numFmtId="165" fontId="9" fillId="7" borderId="1" xfId="0" applyNumberFormat="1" applyFont="1" applyFill="1" applyBorder="1"/>
    <xf numFmtId="165" fontId="8" fillId="4" borderId="19" xfId="0" applyNumberFormat="1" applyFont="1" applyFill="1" applyBorder="1"/>
    <xf numFmtId="165" fontId="8" fillId="7" borderId="19" xfId="0" applyNumberFormat="1" applyFont="1" applyFill="1" applyBorder="1"/>
    <xf numFmtId="165" fontId="9" fillId="7" borderId="18" xfId="1" applyNumberFormat="1" applyFont="1" applyFill="1" applyBorder="1"/>
    <xf numFmtId="165" fontId="9" fillId="7" borderId="20" xfId="2" applyNumberFormat="1" applyFont="1" applyFill="1" applyBorder="1"/>
    <xf numFmtId="165" fontId="12" fillId="5" borderId="0" xfId="1" applyNumberFormat="1" applyFont="1" applyFill="1" applyBorder="1"/>
    <xf numFmtId="0" fontId="9" fillId="2" borderId="21" xfId="0" applyFont="1" applyFill="1" applyBorder="1"/>
    <xf numFmtId="0" fontId="12" fillId="2" borderId="21" xfId="0" applyFont="1" applyFill="1" applyBorder="1"/>
    <xf numFmtId="0" fontId="0" fillId="6" borderId="22" xfId="0" applyFill="1" applyBorder="1"/>
    <xf numFmtId="0" fontId="0" fillId="0" borderId="23" xfId="0" applyBorder="1"/>
    <xf numFmtId="164" fontId="12" fillId="0" borderId="23" xfId="0" applyNumberFormat="1" applyFont="1" applyBorder="1"/>
    <xf numFmtId="164" fontId="12" fillId="0" borderId="24" xfId="0" applyNumberFormat="1" applyFont="1" applyBorder="1"/>
    <xf numFmtId="165" fontId="0" fillId="0" borderId="0" xfId="0" applyNumberFormat="1" applyBorder="1"/>
    <xf numFmtId="0" fontId="13" fillId="0" borderId="12" xfId="0" applyFont="1" applyBorder="1"/>
    <xf numFmtId="164" fontId="16" fillId="6" borderId="3" xfId="1" applyNumberFormat="1" applyFont="1" applyFill="1" applyBorder="1"/>
    <xf numFmtId="164" fontId="16" fillId="0" borderId="3" xfId="1" applyNumberFormat="1" applyFont="1" applyBorder="1"/>
    <xf numFmtId="164" fontId="12" fillId="0" borderId="0" xfId="0" applyNumberFormat="1" applyFont="1" applyBorder="1"/>
    <xf numFmtId="0" fontId="17" fillId="6" borderId="3" xfId="0" applyFont="1" applyFill="1" applyBorder="1"/>
    <xf numFmtId="0" fontId="17" fillId="0" borderId="3" xfId="0" applyFont="1" applyBorder="1"/>
    <xf numFmtId="164" fontId="13" fillId="0" borderId="3" xfId="1" applyNumberFormat="1" applyFont="1" applyBorder="1"/>
    <xf numFmtId="164" fontId="13" fillId="0" borderId="4" xfId="1" applyNumberFormat="1" applyFont="1" applyBorder="1"/>
    <xf numFmtId="164" fontId="13" fillId="0" borderId="0" xfId="1" applyNumberFormat="1" applyFont="1" applyBorder="1"/>
    <xf numFmtId="0" fontId="12" fillId="0" borderId="25" xfId="0" applyFont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wrapText="1"/>
    </xf>
    <xf numFmtId="164" fontId="16" fillId="4" borderId="16" xfId="1" applyNumberFormat="1" applyFont="1" applyFill="1" applyBorder="1"/>
    <xf numFmtId="164" fontId="13" fillId="4" borderId="16" xfId="1" applyNumberFormat="1" applyFont="1" applyFill="1" applyBorder="1"/>
    <xf numFmtId="164" fontId="13" fillId="4" borderId="26" xfId="1" applyNumberFormat="1" applyFont="1" applyFill="1" applyBorder="1"/>
    <xf numFmtId="165" fontId="15" fillId="7" borderId="1" xfId="0" applyNumberFormat="1" applyFont="1" applyFill="1" applyBorder="1" applyAlignment="1">
      <alignment horizontal="center"/>
    </xf>
    <xf numFmtId="165" fontId="15" fillId="7" borderId="19" xfId="0" applyNumberFormat="1" applyFont="1" applyFill="1" applyBorder="1"/>
    <xf numFmtId="165" fontId="8" fillId="4" borderId="27" xfId="0" applyNumberFormat="1" applyFont="1" applyFill="1" applyBorder="1"/>
    <xf numFmtId="165" fontId="8" fillId="7" borderId="27" xfId="0" applyNumberFormat="1" applyFont="1" applyFill="1" applyBorder="1"/>
    <xf numFmtId="165" fontId="9" fillId="7" borderId="19" xfId="1" applyNumberFormat="1" applyFont="1" applyFill="1" applyBorder="1"/>
    <xf numFmtId="165" fontId="8" fillId="7" borderId="28" xfId="0" applyNumberFormat="1" applyFont="1" applyFill="1" applyBorder="1"/>
    <xf numFmtId="164" fontId="13" fillId="5" borderId="0" xfId="1" applyNumberFormat="1" applyFont="1" applyFill="1" applyBorder="1"/>
    <xf numFmtId="0" fontId="18" fillId="5" borderId="1" xfId="0" applyFont="1" applyFill="1" applyBorder="1"/>
    <xf numFmtId="0" fontId="9" fillId="5" borderId="1" xfId="0" applyFont="1" applyFill="1" applyBorder="1"/>
    <xf numFmtId="164" fontId="9" fillId="5" borderId="27" xfId="0" applyNumberFormat="1" applyFont="1" applyFill="1" applyBorder="1"/>
    <xf numFmtId="164" fontId="9" fillId="5" borderId="29" xfId="0" applyNumberFormat="1" applyFont="1" applyFill="1" applyBorder="1"/>
    <xf numFmtId="165" fontId="9" fillId="5" borderId="0" xfId="1" applyNumberFormat="1" applyFont="1" applyFill="1" applyBorder="1"/>
    <xf numFmtId="164" fontId="4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64" fontId="19" fillId="0" borderId="0" xfId="0" applyNumberFormat="1" applyFont="1"/>
    <xf numFmtId="164" fontId="9" fillId="5" borderId="0" xfId="0" applyNumberFormat="1" applyFont="1" applyFill="1" applyBorder="1"/>
    <xf numFmtId="0" fontId="23" fillId="0" borderId="0" xfId="0" applyFont="1"/>
    <xf numFmtId="0" fontId="24" fillId="0" borderId="0" xfId="0" applyFont="1"/>
    <xf numFmtId="164" fontId="26" fillId="0" borderId="0" xfId="0" applyNumberFormat="1" applyFont="1"/>
    <xf numFmtId="0" fontId="3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8" workbookViewId="0">
      <selection activeCell="H50" sqref="H50"/>
    </sheetView>
  </sheetViews>
  <sheetFormatPr defaultRowHeight="15" x14ac:dyDescent="0.25"/>
  <cols>
    <col min="2" max="2" width="24.28515625" customWidth="1"/>
    <col min="3" max="3" width="12.140625" customWidth="1"/>
    <col min="4" max="4" width="11.7109375" customWidth="1"/>
    <col min="5" max="5" width="13.85546875" customWidth="1"/>
    <col min="6" max="6" width="13" customWidth="1"/>
    <col min="7" max="7" width="36" customWidth="1"/>
  </cols>
  <sheetData>
    <row r="1" spans="1:7" ht="15.75" x14ac:dyDescent="0.25">
      <c r="A1" s="92" t="s">
        <v>55</v>
      </c>
      <c r="B1" s="92"/>
      <c r="C1" s="92"/>
      <c r="D1" s="92"/>
      <c r="E1" s="92"/>
      <c r="F1" s="92"/>
      <c r="G1" s="92"/>
    </row>
    <row r="2" spans="1:7" x14ac:dyDescent="0.25">
      <c r="A2" s="1" t="s">
        <v>0</v>
      </c>
      <c r="C2" s="2" t="s">
        <v>1</v>
      </c>
      <c r="D2" s="2"/>
      <c r="E2" s="2"/>
      <c r="F2" s="2"/>
      <c r="G2" s="2"/>
    </row>
    <row r="3" spans="1:7" ht="3" customHeight="1" thickBot="1" x14ac:dyDescent="0.3">
      <c r="C3" s="3"/>
      <c r="D3" s="3"/>
      <c r="E3" s="3"/>
      <c r="F3" s="3"/>
      <c r="G3" s="3"/>
    </row>
    <row r="4" spans="1:7" ht="15.75" thickBot="1" x14ac:dyDescent="0.3">
      <c r="A4" s="4" t="s">
        <v>2</v>
      </c>
      <c r="B4" s="5"/>
      <c r="C4" s="6"/>
      <c r="D4" s="7"/>
      <c r="E4" s="8"/>
      <c r="F4" s="9"/>
      <c r="G4" s="10"/>
    </row>
    <row r="5" spans="1:7" x14ac:dyDescent="0.25">
      <c r="A5" s="93" t="s">
        <v>3</v>
      </c>
      <c r="B5" s="95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/>
    </row>
    <row r="6" spans="1:7" ht="25.5" thickBot="1" x14ac:dyDescent="0.3">
      <c r="A6" s="94"/>
      <c r="B6" s="96"/>
      <c r="C6" s="15" t="s">
        <v>9</v>
      </c>
      <c r="D6" s="12" t="s">
        <v>10</v>
      </c>
      <c r="E6" s="12" t="s">
        <v>11</v>
      </c>
      <c r="F6" s="13" t="s">
        <v>12</v>
      </c>
      <c r="G6" s="14"/>
    </row>
    <row r="7" spans="1:7" x14ac:dyDescent="0.25">
      <c r="A7" s="16">
        <v>501</v>
      </c>
      <c r="B7" s="17" t="s">
        <v>13</v>
      </c>
      <c r="C7" s="18">
        <v>45000</v>
      </c>
      <c r="D7" s="19">
        <v>45000</v>
      </c>
      <c r="E7" s="19">
        <v>7000</v>
      </c>
      <c r="F7" s="20">
        <f>SUM(D7:E7)</f>
        <v>52000</v>
      </c>
      <c r="G7" s="21"/>
    </row>
    <row r="8" spans="1:7" x14ac:dyDescent="0.25">
      <c r="A8" s="22">
        <v>501</v>
      </c>
      <c r="B8" s="23" t="s">
        <v>14</v>
      </c>
      <c r="C8" s="18">
        <v>47000</v>
      </c>
      <c r="D8" s="19">
        <v>47000</v>
      </c>
      <c r="E8" s="19"/>
      <c r="F8" s="20">
        <v>47000</v>
      </c>
      <c r="G8" s="21"/>
    </row>
    <row r="9" spans="1:7" x14ac:dyDescent="0.25">
      <c r="A9" s="24">
        <v>502</v>
      </c>
      <c r="B9" s="23" t="s">
        <v>15</v>
      </c>
      <c r="C9" s="18">
        <v>62000</v>
      </c>
      <c r="D9" s="19">
        <v>70000</v>
      </c>
      <c r="E9" s="19"/>
      <c r="F9" s="20">
        <v>70000</v>
      </c>
      <c r="G9" s="21"/>
    </row>
    <row r="10" spans="1:7" x14ac:dyDescent="0.25">
      <c r="A10" s="22">
        <v>503</v>
      </c>
      <c r="B10" s="25" t="s">
        <v>16</v>
      </c>
      <c r="C10" s="18">
        <v>7000</v>
      </c>
      <c r="D10" s="26">
        <v>8000</v>
      </c>
      <c r="E10" s="26"/>
      <c r="F10" s="27">
        <v>8000</v>
      </c>
      <c r="G10" s="28"/>
    </row>
    <row r="11" spans="1:7" x14ac:dyDescent="0.25">
      <c r="A11" s="22">
        <v>511</v>
      </c>
      <c r="B11" s="23" t="s">
        <v>17</v>
      </c>
      <c r="C11" s="18">
        <v>103000</v>
      </c>
      <c r="D11" s="19">
        <v>75000</v>
      </c>
      <c r="E11" s="19"/>
      <c r="F11" s="20">
        <v>75000</v>
      </c>
      <c r="G11" s="21"/>
    </row>
    <row r="12" spans="1:7" x14ac:dyDescent="0.25">
      <c r="A12" s="22">
        <v>512</v>
      </c>
      <c r="B12" s="23" t="s">
        <v>18</v>
      </c>
      <c r="C12" s="18">
        <v>16000</v>
      </c>
      <c r="D12" s="19">
        <v>17000</v>
      </c>
      <c r="E12" s="19"/>
      <c r="F12" s="20">
        <v>17000</v>
      </c>
      <c r="G12" s="21"/>
    </row>
    <row r="13" spans="1:7" x14ac:dyDescent="0.25">
      <c r="A13" s="22">
        <v>513</v>
      </c>
      <c r="B13" s="23" t="s">
        <v>19</v>
      </c>
      <c r="C13" s="18">
        <v>0</v>
      </c>
      <c r="D13" s="19">
        <v>0</v>
      </c>
      <c r="E13" s="19"/>
      <c r="F13" s="20">
        <v>0</v>
      </c>
      <c r="G13" s="21"/>
    </row>
    <row r="14" spans="1:7" x14ac:dyDescent="0.25">
      <c r="A14" s="22">
        <v>518</v>
      </c>
      <c r="B14" s="23" t="s">
        <v>20</v>
      </c>
      <c r="C14" s="18">
        <v>75000</v>
      </c>
      <c r="D14" s="19">
        <v>70000</v>
      </c>
      <c r="E14" s="19">
        <v>2000</v>
      </c>
      <c r="F14" s="20">
        <v>72000</v>
      </c>
      <c r="G14" s="21"/>
    </row>
    <row r="15" spans="1:7" x14ac:dyDescent="0.25">
      <c r="A15" s="22">
        <v>521</v>
      </c>
      <c r="B15" s="23" t="s">
        <v>21</v>
      </c>
      <c r="C15" s="18">
        <v>74000</v>
      </c>
      <c r="D15" s="19">
        <v>80000</v>
      </c>
      <c r="E15" s="19">
        <v>1012000</v>
      </c>
      <c r="F15" s="20">
        <v>1092000</v>
      </c>
      <c r="G15" s="21"/>
    </row>
    <row r="16" spans="1:7" x14ac:dyDescent="0.25">
      <c r="A16" s="22">
        <v>521</v>
      </c>
      <c r="B16" s="23" t="s">
        <v>22</v>
      </c>
      <c r="C16" s="18">
        <v>16000</v>
      </c>
      <c r="D16" s="19">
        <v>0</v>
      </c>
      <c r="E16" s="19">
        <v>0</v>
      </c>
      <c r="F16" s="20">
        <v>0</v>
      </c>
      <c r="G16" s="21"/>
    </row>
    <row r="17" spans="1:7" x14ac:dyDescent="0.25">
      <c r="A17" s="16">
        <v>524</v>
      </c>
      <c r="B17" s="17" t="s">
        <v>23</v>
      </c>
      <c r="C17" s="18">
        <v>3000</v>
      </c>
      <c r="D17" s="19">
        <v>5000</v>
      </c>
      <c r="E17" s="19">
        <v>348000</v>
      </c>
      <c r="F17" s="20">
        <v>353000</v>
      </c>
      <c r="G17" s="21"/>
    </row>
    <row r="18" spans="1:7" x14ac:dyDescent="0.25">
      <c r="A18" s="22">
        <v>525</v>
      </c>
      <c r="B18" s="23" t="s">
        <v>24</v>
      </c>
      <c r="C18" s="18">
        <v>5000</v>
      </c>
      <c r="D18" s="19">
        <v>4000</v>
      </c>
      <c r="E18" s="19"/>
      <c r="F18" s="20">
        <v>4000</v>
      </c>
      <c r="G18" s="21"/>
    </row>
    <row r="19" spans="1:7" x14ac:dyDescent="0.25">
      <c r="A19" s="22">
        <v>527</v>
      </c>
      <c r="B19" s="23" t="s">
        <v>25</v>
      </c>
      <c r="C19" s="18">
        <v>2000</v>
      </c>
      <c r="D19" s="19">
        <v>1000</v>
      </c>
      <c r="E19" s="19">
        <v>21000</v>
      </c>
      <c r="F19" s="20">
        <v>22000</v>
      </c>
      <c r="G19" s="21"/>
    </row>
    <row r="20" spans="1:7" x14ac:dyDescent="0.25">
      <c r="A20" s="22">
        <v>527</v>
      </c>
      <c r="B20" s="23" t="s">
        <v>26</v>
      </c>
      <c r="C20" s="18">
        <v>67000</v>
      </c>
      <c r="D20" s="19">
        <v>70000</v>
      </c>
      <c r="E20" s="19"/>
      <c r="F20" s="20">
        <v>70000</v>
      </c>
      <c r="G20" s="21"/>
    </row>
    <row r="21" spans="1:7" x14ac:dyDescent="0.25">
      <c r="A21" s="22">
        <v>528</v>
      </c>
      <c r="B21" s="23" t="s">
        <v>27</v>
      </c>
      <c r="C21" s="29"/>
      <c r="D21" s="30"/>
      <c r="E21" s="19"/>
      <c r="F21" s="20"/>
      <c r="G21" s="21"/>
    </row>
    <row r="22" spans="1:7" x14ac:dyDescent="0.25">
      <c r="A22" s="22">
        <v>538</v>
      </c>
      <c r="B22" s="23" t="s">
        <v>28</v>
      </c>
      <c r="C22" s="29"/>
      <c r="D22" s="30"/>
      <c r="E22" s="19"/>
      <c r="F22" s="20"/>
      <c r="G22" s="21"/>
    </row>
    <row r="23" spans="1:7" x14ac:dyDescent="0.25">
      <c r="A23" s="22">
        <v>544</v>
      </c>
      <c r="B23" s="23" t="s">
        <v>29</v>
      </c>
      <c r="C23" s="29"/>
      <c r="D23" s="30"/>
      <c r="E23" s="19"/>
      <c r="F23" s="20"/>
      <c r="G23" s="21"/>
    </row>
    <row r="24" spans="1:7" x14ac:dyDescent="0.25">
      <c r="A24" s="22">
        <v>549</v>
      </c>
      <c r="B24" s="23" t="s">
        <v>30</v>
      </c>
      <c r="C24" s="18">
        <v>2000</v>
      </c>
      <c r="D24" s="19">
        <v>2000</v>
      </c>
      <c r="E24" s="19"/>
      <c r="F24" s="20">
        <v>2000</v>
      </c>
      <c r="G24" s="21"/>
    </row>
    <row r="25" spans="1:7" x14ac:dyDescent="0.25">
      <c r="A25" s="22">
        <v>551</v>
      </c>
      <c r="B25" s="23" t="s">
        <v>31</v>
      </c>
      <c r="C25" s="31">
        <v>6000</v>
      </c>
      <c r="D25" s="32">
        <v>6000</v>
      </c>
      <c r="E25" s="19"/>
      <c r="F25" s="20">
        <v>6000</v>
      </c>
      <c r="G25" s="21"/>
    </row>
    <row r="26" spans="1:7" x14ac:dyDescent="0.25">
      <c r="A26" s="22">
        <v>553</v>
      </c>
      <c r="B26" s="33" t="s">
        <v>32</v>
      </c>
      <c r="C26" s="29"/>
      <c r="D26" s="30"/>
      <c r="E26" s="30"/>
      <c r="F26" s="20"/>
      <c r="G26" s="21"/>
    </row>
    <row r="27" spans="1:7" x14ac:dyDescent="0.25">
      <c r="A27" s="34">
        <v>557</v>
      </c>
      <c r="B27" s="35" t="s">
        <v>33</v>
      </c>
      <c r="C27" s="29"/>
      <c r="D27" s="30"/>
      <c r="E27" s="19"/>
      <c r="F27" s="20"/>
      <c r="G27" s="21"/>
    </row>
    <row r="28" spans="1:7" x14ac:dyDescent="0.25">
      <c r="A28" s="34">
        <v>558</v>
      </c>
      <c r="B28" s="36" t="s">
        <v>34</v>
      </c>
      <c r="C28" s="18"/>
      <c r="D28" s="19">
        <v>30000</v>
      </c>
      <c r="E28" s="19"/>
      <c r="F28" s="20">
        <v>30000</v>
      </c>
      <c r="G28" s="37"/>
    </row>
    <row r="29" spans="1:7" ht="15.75" thickBot="1" x14ac:dyDescent="0.3">
      <c r="A29" s="34">
        <v>569</v>
      </c>
      <c r="B29" s="35" t="s">
        <v>35</v>
      </c>
      <c r="C29" s="38"/>
      <c r="D29" s="39"/>
      <c r="E29" s="40"/>
      <c r="F29" s="41"/>
      <c r="G29" s="37"/>
    </row>
    <row r="30" spans="1:7" ht="15.75" thickBot="1" x14ac:dyDescent="0.3">
      <c r="A30" s="42" t="s">
        <v>36</v>
      </c>
      <c r="B30" s="43" t="s">
        <v>37</v>
      </c>
      <c r="C30" s="44">
        <f>SUM(C7:C28)</f>
        <v>530000</v>
      </c>
      <c r="D30" s="45">
        <f>SUM(D7:D28)</f>
        <v>530000</v>
      </c>
      <c r="E30" s="46">
        <f>SUM(E7:E25)</f>
        <v>1390000</v>
      </c>
      <c r="F30" s="47">
        <f>SUM(F7:F28)</f>
        <v>1920000</v>
      </c>
      <c r="G30" s="48"/>
    </row>
    <row r="31" spans="1:7" x14ac:dyDescent="0.25">
      <c r="A31" s="49" t="s">
        <v>38</v>
      </c>
      <c r="B31" s="50"/>
      <c r="C31" s="51"/>
      <c r="D31" s="52"/>
      <c r="E31" s="53"/>
      <c r="F31" s="54"/>
      <c r="G31" s="55"/>
    </row>
    <row r="32" spans="1:7" x14ac:dyDescent="0.25">
      <c r="A32" s="22">
        <v>602</v>
      </c>
      <c r="B32" s="56" t="s">
        <v>39</v>
      </c>
      <c r="C32" s="57">
        <v>41000</v>
      </c>
      <c r="D32" s="58">
        <v>42000</v>
      </c>
      <c r="E32" s="19"/>
      <c r="F32" s="20">
        <v>42000</v>
      </c>
      <c r="G32" s="59"/>
    </row>
    <row r="33" spans="1:7" x14ac:dyDescent="0.25">
      <c r="A33" s="22">
        <v>602</v>
      </c>
      <c r="B33" s="56" t="s">
        <v>40</v>
      </c>
      <c r="C33" s="57">
        <v>47000</v>
      </c>
      <c r="D33" s="58">
        <v>48000</v>
      </c>
      <c r="E33" s="19"/>
      <c r="F33" s="20">
        <v>48000</v>
      </c>
      <c r="G33" s="21"/>
    </row>
    <row r="34" spans="1:7" x14ac:dyDescent="0.25">
      <c r="A34" s="24">
        <v>603</v>
      </c>
      <c r="B34" s="56" t="s">
        <v>41</v>
      </c>
      <c r="C34" s="57">
        <v>8000</v>
      </c>
      <c r="D34" s="58">
        <v>8000</v>
      </c>
      <c r="E34" s="19"/>
      <c r="F34" s="20">
        <v>8000</v>
      </c>
      <c r="G34" s="21"/>
    </row>
    <row r="35" spans="1:7" x14ac:dyDescent="0.25">
      <c r="A35" s="24">
        <v>609</v>
      </c>
      <c r="B35" s="56" t="s">
        <v>42</v>
      </c>
      <c r="C35" s="60"/>
      <c r="D35" s="61"/>
      <c r="E35" s="62"/>
      <c r="F35" s="63"/>
      <c r="G35" s="21"/>
    </row>
    <row r="36" spans="1:7" x14ac:dyDescent="0.25">
      <c r="A36" s="24">
        <v>643</v>
      </c>
      <c r="B36" s="56" t="s">
        <v>43</v>
      </c>
      <c r="C36" s="60"/>
      <c r="D36" s="61"/>
      <c r="E36" s="19"/>
      <c r="F36" s="20"/>
      <c r="G36" s="64"/>
    </row>
    <row r="37" spans="1:7" x14ac:dyDescent="0.25">
      <c r="A37" s="22">
        <v>644</v>
      </c>
      <c r="B37" s="23" t="s">
        <v>44</v>
      </c>
      <c r="C37" s="60"/>
      <c r="D37" s="61"/>
      <c r="E37" s="19"/>
      <c r="F37" s="20"/>
      <c r="G37" s="21"/>
    </row>
    <row r="38" spans="1:7" x14ac:dyDescent="0.25">
      <c r="A38" s="22">
        <v>646</v>
      </c>
      <c r="B38" s="23" t="s">
        <v>45</v>
      </c>
      <c r="C38" s="60"/>
      <c r="D38" s="61"/>
      <c r="E38" s="19"/>
      <c r="F38" s="20"/>
      <c r="G38" s="21"/>
    </row>
    <row r="39" spans="1:7" x14ac:dyDescent="0.25">
      <c r="A39" s="22">
        <v>648</v>
      </c>
      <c r="B39" s="56" t="s">
        <v>46</v>
      </c>
      <c r="C39" s="57">
        <v>54000</v>
      </c>
      <c r="D39" s="58">
        <v>12000</v>
      </c>
      <c r="E39" s="19"/>
      <c r="F39" s="20">
        <v>12000</v>
      </c>
      <c r="G39" s="21"/>
    </row>
    <row r="40" spans="1:7" x14ac:dyDescent="0.25">
      <c r="A40" s="22">
        <v>649</v>
      </c>
      <c r="B40" s="56" t="s">
        <v>47</v>
      </c>
      <c r="C40" s="60"/>
      <c r="D40" s="61"/>
      <c r="E40" s="19"/>
      <c r="F40" s="20"/>
      <c r="G40" s="21"/>
    </row>
    <row r="41" spans="1:7" x14ac:dyDescent="0.25">
      <c r="A41" s="65">
        <v>662</v>
      </c>
      <c r="B41" s="23" t="s">
        <v>48</v>
      </c>
      <c r="C41" s="60"/>
      <c r="D41" s="61"/>
      <c r="E41" s="19"/>
      <c r="F41" s="20"/>
      <c r="G41" s="21"/>
    </row>
    <row r="42" spans="1:7" x14ac:dyDescent="0.25">
      <c r="A42" s="22">
        <v>663</v>
      </c>
      <c r="B42" s="23" t="s">
        <v>49</v>
      </c>
      <c r="C42" s="60"/>
      <c r="D42" s="61"/>
      <c r="E42" s="19"/>
      <c r="F42" s="20"/>
      <c r="G42" s="21"/>
    </row>
    <row r="43" spans="1:7" ht="22.5" customHeight="1" thickBot="1" x14ac:dyDescent="0.3">
      <c r="A43" s="66">
        <v>672</v>
      </c>
      <c r="B43" s="67" t="s">
        <v>50</v>
      </c>
      <c r="C43" s="68">
        <v>380000</v>
      </c>
      <c r="D43" s="68">
        <v>420000</v>
      </c>
      <c r="E43" s="69">
        <v>1390000</v>
      </c>
      <c r="F43" s="70">
        <v>1810000</v>
      </c>
      <c r="G43" s="21"/>
    </row>
    <row r="44" spans="1:7" ht="15.75" thickBot="1" x14ac:dyDescent="0.3">
      <c r="A44" s="71" t="s">
        <v>36</v>
      </c>
      <c r="B44" s="72" t="s">
        <v>51</v>
      </c>
      <c r="C44" s="73">
        <f>SUM(C32:C43)</f>
        <v>530000</v>
      </c>
      <c r="D44" s="74">
        <f>SUM(D32:D43)</f>
        <v>530000</v>
      </c>
      <c r="E44" s="75">
        <v>1210000</v>
      </c>
      <c r="F44" s="76">
        <f>SUM(F32:F43)</f>
        <v>1920000</v>
      </c>
      <c r="G44" s="77"/>
    </row>
    <row r="45" spans="1:7" ht="16.5" thickBot="1" x14ac:dyDescent="0.3">
      <c r="A45" s="78"/>
      <c r="B45" s="79" t="s">
        <v>52</v>
      </c>
      <c r="C45" s="80"/>
      <c r="D45" s="80"/>
      <c r="E45" s="80"/>
      <c r="F45" s="81"/>
      <c r="G45" s="82"/>
    </row>
    <row r="46" spans="1:7" x14ac:dyDescent="0.25">
      <c r="A46" s="1"/>
      <c r="B46" s="89" t="s">
        <v>57</v>
      </c>
      <c r="D46" s="83"/>
      <c r="E46" s="83"/>
      <c r="F46" s="83"/>
      <c r="G46" s="55"/>
    </row>
    <row r="47" spans="1:7" x14ac:dyDescent="0.25">
      <c r="B47" s="90" t="s">
        <v>56</v>
      </c>
      <c r="C47" s="91"/>
      <c r="D47" s="91"/>
      <c r="E47" s="91"/>
      <c r="F47" s="83"/>
      <c r="G47" s="55"/>
    </row>
    <row r="48" spans="1:7" x14ac:dyDescent="0.25">
      <c r="A48" s="1"/>
      <c r="B48" s="85" t="s">
        <v>58</v>
      </c>
      <c r="C48" s="86"/>
      <c r="E48" s="86" t="s">
        <v>53</v>
      </c>
      <c r="F48" s="87"/>
      <c r="G48" s="88"/>
    </row>
    <row r="49" spans="1:6" x14ac:dyDescent="0.25">
      <c r="A49" s="84"/>
      <c r="B49" s="90" t="s">
        <v>59</v>
      </c>
      <c r="E49" s="86" t="s">
        <v>54</v>
      </c>
      <c r="F49" s="86"/>
    </row>
  </sheetData>
  <mergeCells count="3">
    <mergeCell ref="A1:G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2020-01-10T12:37:21Z</dcterms:modified>
</cp:coreProperties>
</file>