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ice\ZÁKLADNÍ ŠKOLA\Rozpočet 2023 + výhled\"/>
    </mc:Choice>
  </mc:AlternateContent>
  <xr:revisionPtr revIDLastSave="0" documentId="13_ncr:1_{2052BA53-1153-4B53-A0E4-F04C6AFED7E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V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1" i="1"/>
  <c r="D49" i="1" s="1"/>
  <c r="E48" i="1" l="1"/>
  <c r="E41" i="1"/>
  <c r="E49" i="1" l="1"/>
</calcChain>
</file>

<file path=xl/sharedStrings.xml><?xml version="1.0" encoding="utf-8"?>
<sst xmlns="http://schemas.openxmlformats.org/spreadsheetml/2006/main" count="61" uniqueCount="59">
  <si>
    <t>Plán nákladů:</t>
  </si>
  <si>
    <t>Pol.</t>
  </si>
  <si>
    <t>Název</t>
  </si>
  <si>
    <t>Spotřeba materiálu</t>
  </si>
  <si>
    <t>čistící prostředky</t>
  </si>
  <si>
    <t>časopisy,publikace,věstníky</t>
  </si>
  <si>
    <t>Spotřeba energií celkem</t>
  </si>
  <si>
    <t xml:space="preserve">            el. energie</t>
  </si>
  <si>
    <t xml:space="preserve">            voda</t>
  </si>
  <si>
    <t xml:space="preserve">            plyn</t>
  </si>
  <si>
    <t>Opravy a udržování</t>
  </si>
  <si>
    <t>revize</t>
  </si>
  <si>
    <t>Cestovné</t>
  </si>
  <si>
    <t>Služby</t>
  </si>
  <si>
    <t>telefon, internet</t>
  </si>
  <si>
    <t>deratizace,poštovné, plavání,ŠvP</t>
  </si>
  <si>
    <t>mzdy, účto</t>
  </si>
  <si>
    <t>vzdělávání</t>
  </si>
  <si>
    <t>progr.vybavení, služby souv.s PC</t>
  </si>
  <si>
    <t>Zák. soc. náklady</t>
  </si>
  <si>
    <t>Věcná režie-zam. obědy</t>
  </si>
  <si>
    <t>Jiné ost.náklady,popl.,pojištění</t>
  </si>
  <si>
    <t>x</t>
  </si>
  <si>
    <t>Náklady celkem</t>
  </si>
  <si>
    <t>Plán výnosů:</t>
  </si>
  <si>
    <t>Příspěvky a dotace na provoz</t>
  </si>
  <si>
    <t>Výnosy celkem</t>
  </si>
  <si>
    <t>Zisk/Ztráta</t>
  </si>
  <si>
    <t>Organizace:  Základní škola Želatovice</t>
  </si>
  <si>
    <t xml:space="preserve">DDHM  - podrozvaha </t>
  </si>
  <si>
    <t>Odpisy dlouhod. majetku</t>
  </si>
  <si>
    <t xml:space="preserve">Výnosy z pronájmu </t>
  </si>
  <si>
    <t>knihy,učebnice</t>
  </si>
  <si>
    <t>spotř. a kancel. mater.</t>
  </si>
  <si>
    <t>vv materiál</t>
  </si>
  <si>
    <t>učební pomůcky</t>
  </si>
  <si>
    <t>52x</t>
  </si>
  <si>
    <t>Pořízení DDHM</t>
  </si>
  <si>
    <t>Jiné ostatní výnosy</t>
  </si>
  <si>
    <t>Náklady - kraj</t>
  </si>
  <si>
    <t>5x</t>
  </si>
  <si>
    <t>6x</t>
  </si>
  <si>
    <t>Výnosy - kraj</t>
  </si>
  <si>
    <t>Mgr. Edita Dlouhá, ředitelka ZŠ</t>
  </si>
  <si>
    <t>Sejmuto:</t>
  </si>
  <si>
    <t>Sejmuto</t>
  </si>
  <si>
    <t>IČ: 70989346</t>
  </si>
  <si>
    <t xml:space="preserve">Vyvěšeno: </t>
  </si>
  <si>
    <t>Výnosy ze ŠD</t>
  </si>
  <si>
    <t>Mzdové náklady</t>
  </si>
  <si>
    <t>Schváleno ……………………...  Usnesení ZO č…………..</t>
  </si>
  <si>
    <t>výhled r. 2024</t>
  </si>
  <si>
    <t>Želatovice 18.11.2022</t>
  </si>
  <si>
    <t>ONIV kraj</t>
  </si>
  <si>
    <t>Náklady na reprezentaci</t>
  </si>
  <si>
    <t>výhled r. 2025</t>
  </si>
  <si>
    <t>STŘEDNĚDOBÝ VÝHLED ROZPOČTU NA r. 2024 - r. 2025</t>
  </si>
  <si>
    <t>Schváleno ZO Želatovice 15.12.2022, Usnesení č. 2</t>
  </si>
  <si>
    <t>Vyvěšeno: 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</si>
</sst>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&quot;;&quot;-&quot;#,##0.00&quot;    &quot;;&quot; -&quot;00&quot;    &quot;;&quot; &quot;@&quot; &quot;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CE"/>
      <family val="2"/>
      <charset val="238"/>
    </font>
    <font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FF"/>
      <name val="Arial CE"/>
      <charset val="238"/>
    </font>
    <font>
      <b/>
      <sz val="8"/>
      <color rgb="FF000000"/>
      <name val="Arial CE"/>
      <charset val="238"/>
    </font>
    <font>
      <sz val="8"/>
      <color rgb="FF000000"/>
      <name val="Arial CE"/>
      <charset val="238"/>
    </font>
    <font>
      <sz val="12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00B050"/>
      <name val="Arial CE"/>
      <family val="2"/>
      <charset val="238"/>
    </font>
    <font>
      <b/>
      <sz val="8"/>
      <color rgb="FF00B050"/>
      <name val="Arial CE"/>
      <charset val="238"/>
    </font>
    <font>
      <sz val="11"/>
      <color rgb="FF00B050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 applyNumberFormat="0" applyBorder="0" applyProtection="0"/>
    <xf numFmtId="0" fontId="2" fillId="0" borderId="0" applyNumberFormat="0" applyBorder="0" applyProtection="0"/>
  </cellStyleXfs>
  <cellXfs count="64">
    <xf numFmtId="0" fontId="0" fillId="0" borderId="0" xfId="0"/>
    <xf numFmtId="0" fontId="2" fillId="0" borderId="0" xfId="4" applyProtection="1"/>
    <xf numFmtId="0" fontId="3" fillId="0" borderId="0" xfId="4" applyFont="1" applyProtection="1"/>
    <xf numFmtId="0" fontId="5" fillId="0" borderId="1" xfId="4" applyFont="1" applyBorder="1" applyAlignment="1" applyProtection="1">
      <alignment horizontal="center"/>
    </xf>
    <xf numFmtId="0" fontId="6" fillId="0" borderId="1" xfId="4" applyFont="1" applyBorder="1" applyProtection="1"/>
    <xf numFmtId="0" fontId="7" fillId="0" borderId="1" xfId="4" applyFont="1" applyBorder="1" applyAlignment="1" applyProtection="1">
      <alignment horizontal="center"/>
    </xf>
    <xf numFmtId="0" fontId="8" fillId="0" borderId="1" xfId="4" applyFont="1" applyBorder="1" applyProtection="1"/>
    <xf numFmtId="0" fontId="5" fillId="0" borderId="3" xfId="4" applyFont="1" applyBorder="1" applyAlignment="1" applyProtection="1">
      <alignment horizontal="center"/>
    </xf>
    <xf numFmtId="0" fontId="6" fillId="0" borderId="3" xfId="4" applyFont="1" applyBorder="1" applyProtection="1"/>
    <xf numFmtId="0" fontId="7" fillId="0" borderId="3" xfId="4" applyFont="1" applyBorder="1" applyAlignment="1" applyProtection="1">
      <alignment horizontal="center"/>
    </xf>
    <xf numFmtId="0" fontId="5" fillId="0" borderId="3" xfId="4" applyFont="1" applyBorder="1" applyProtection="1"/>
    <xf numFmtId="0" fontId="8" fillId="0" borderId="3" xfId="4" applyFont="1" applyBorder="1" applyProtection="1"/>
    <xf numFmtId="0" fontId="8" fillId="0" borderId="3" xfId="4" applyFont="1" applyBorder="1" applyAlignment="1" applyProtection="1">
      <alignment horizontal="center"/>
    </xf>
    <xf numFmtId="0" fontId="7" fillId="2" borderId="2" xfId="4" applyFont="1" applyFill="1" applyBorder="1" applyAlignment="1" applyProtection="1">
      <alignment horizontal="center"/>
    </xf>
    <xf numFmtId="0" fontId="4" fillId="2" borderId="2" xfId="4" applyFont="1" applyFill="1" applyBorder="1" applyProtection="1"/>
    <xf numFmtId="0" fontId="7" fillId="2" borderId="2" xfId="4" applyFont="1" applyFill="1" applyBorder="1" applyProtection="1"/>
    <xf numFmtId="0" fontId="0" fillId="3" borderId="5" xfId="0" applyFill="1" applyBorder="1"/>
    <xf numFmtId="0" fontId="4" fillId="5" borderId="1" xfId="4" applyFont="1" applyFill="1" applyBorder="1" applyProtection="1"/>
    <xf numFmtId="0" fontId="5" fillId="5" borderId="1" xfId="4" applyFont="1" applyFill="1" applyBorder="1" applyProtection="1"/>
    <xf numFmtId="0" fontId="3" fillId="5" borderId="7" xfId="4" applyFont="1" applyFill="1" applyBorder="1" applyProtection="1"/>
    <xf numFmtId="0" fontId="2" fillId="5" borderId="12" xfId="4" applyFill="1" applyBorder="1" applyProtection="1"/>
    <xf numFmtId="0" fontId="0" fillId="6" borderId="15" xfId="0" applyFill="1" applyBorder="1"/>
    <xf numFmtId="0" fontId="9" fillId="7" borderId="2" xfId="4" applyFont="1" applyFill="1" applyBorder="1" applyProtection="1"/>
    <xf numFmtId="0" fontId="4" fillId="7" borderId="4" xfId="4" applyFont="1" applyFill="1" applyBorder="1" applyProtection="1"/>
    <xf numFmtId="0" fontId="1" fillId="0" borderId="0" xfId="4" applyFont="1" applyProtection="1"/>
    <xf numFmtId="0" fontId="12" fillId="3" borderId="9" xfId="0" applyFont="1" applyFill="1" applyBorder="1"/>
    <xf numFmtId="0" fontId="16" fillId="0" borderId="3" xfId="4" applyFont="1" applyBorder="1" applyProtection="1"/>
    <xf numFmtId="0" fontId="0" fillId="8" borderId="0" xfId="0" applyFill="1"/>
    <xf numFmtId="0" fontId="5" fillId="8" borderId="3" xfId="4" applyFont="1" applyFill="1" applyBorder="1" applyAlignment="1" applyProtection="1">
      <alignment horizontal="center"/>
    </xf>
    <xf numFmtId="0" fontId="17" fillId="0" borderId="3" xfId="4" applyFont="1" applyBorder="1" applyAlignment="1" applyProtection="1">
      <alignment horizontal="center"/>
    </xf>
    <xf numFmtId="0" fontId="18" fillId="0" borderId="3" xfId="4" applyFont="1" applyBorder="1" applyProtection="1"/>
    <xf numFmtId="0" fontId="17" fillId="8" borderId="3" xfId="4" applyFont="1" applyFill="1" applyBorder="1" applyAlignment="1" applyProtection="1">
      <alignment horizontal="center"/>
    </xf>
    <xf numFmtId="0" fontId="0" fillId="8" borderId="14" xfId="0" applyFill="1" applyBorder="1"/>
    <xf numFmtId="0" fontId="0" fillId="6" borderId="13" xfId="0" applyFill="1" applyBorder="1"/>
    <xf numFmtId="0" fontId="0" fillId="8" borderId="10" xfId="0" applyFill="1" applyBorder="1"/>
    <xf numFmtId="0" fontId="0" fillId="8" borderId="17" xfId="0" applyFill="1" applyBorder="1"/>
    <xf numFmtId="0" fontId="19" fillId="0" borderId="0" xfId="0" applyFont="1"/>
    <xf numFmtId="0" fontId="19" fillId="8" borderId="0" xfId="0" applyFont="1" applyFill="1"/>
    <xf numFmtId="0" fontId="0" fillId="8" borderId="18" xfId="0" applyFill="1" applyBorder="1"/>
    <xf numFmtId="0" fontId="0" fillId="3" borderId="8" xfId="0" applyFill="1" applyBorder="1"/>
    <xf numFmtId="0" fontId="12" fillId="3" borderId="11" xfId="0" applyFont="1" applyFill="1" applyBorder="1"/>
    <xf numFmtId="0" fontId="21" fillId="0" borderId="0" xfId="0" applyFont="1"/>
    <xf numFmtId="14" fontId="0" fillId="0" borderId="0" xfId="0" applyNumberFormat="1"/>
    <xf numFmtId="0" fontId="12" fillId="0" borderId="0" xfId="0" applyFont="1"/>
    <xf numFmtId="0" fontId="1" fillId="8" borderId="0" xfId="4" applyFont="1" applyFill="1" applyBorder="1" applyProtection="1"/>
    <xf numFmtId="4" fontId="14" fillId="0" borderId="19" xfId="0" applyNumberFormat="1" applyFont="1" applyBorder="1"/>
    <xf numFmtId="4" fontId="13" fillId="0" borderId="20" xfId="0" applyNumberFormat="1" applyFont="1" applyBorder="1"/>
    <xf numFmtId="4" fontId="14" fillId="0" borderId="20" xfId="0" applyNumberFormat="1" applyFont="1" applyBorder="1"/>
    <xf numFmtId="4" fontId="20" fillId="0" borderId="20" xfId="0" applyNumberFormat="1" applyFont="1" applyBorder="1"/>
    <xf numFmtId="4" fontId="15" fillId="3" borderId="16" xfId="0" applyNumberFormat="1" applyFont="1" applyFill="1" applyBorder="1"/>
    <xf numFmtId="4" fontId="14" fillId="0" borderId="22" xfId="0" applyNumberFormat="1" applyFont="1" applyBorder="1"/>
    <xf numFmtId="4" fontId="14" fillId="4" borderId="16" xfId="0" applyNumberFormat="1" applyFont="1" applyFill="1" applyBorder="1"/>
    <xf numFmtId="4" fontId="14" fillId="4" borderId="13" xfId="0" applyNumberFormat="1" applyFont="1" applyFill="1" applyBorder="1"/>
    <xf numFmtId="4" fontId="14" fillId="4" borderId="24" xfId="0" applyNumberFormat="1" applyFont="1" applyFill="1" applyBorder="1"/>
    <xf numFmtId="4" fontId="20" fillId="8" borderId="21" xfId="0" applyNumberFormat="1" applyFont="1" applyFill="1" applyBorder="1"/>
    <xf numFmtId="4" fontId="15" fillId="3" borderId="13" xfId="0" applyNumberFormat="1" applyFont="1" applyFill="1" applyBorder="1" applyAlignment="1">
      <alignment horizontal="center"/>
    </xf>
    <xf numFmtId="4" fontId="14" fillId="8" borderId="20" xfId="0" applyNumberFormat="1" applyFont="1" applyFill="1" applyBorder="1" applyAlignment="1">
      <alignment horizontal="right"/>
    </xf>
    <xf numFmtId="4" fontId="14" fillId="6" borderId="8" xfId="0" applyNumberFormat="1" applyFont="1" applyFill="1" applyBorder="1" applyAlignment="1">
      <alignment horizontal="center"/>
    </xf>
    <xf numFmtId="4" fontId="14" fillId="6" borderId="23" xfId="0" applyNumberFormat="1" applyFont="1" applyFill="1" applyBorder="1" applyAlignment="1">
      <alignment horizontal="center"/>
    </xf>
    <xf numFmtId="0" fontId="1" fillId="0" borderId="0" xfId="4" applyFont="1" applyAlignment="1" applyProtection="1">
      <alignment horizontal="left"/>
    </xf>
    <xf numFmtId="0" fontId="4" fillId="7" borderId="5" xfId="4" applyFont="1" applyFill="1" applyBorder="1" applyAlignment="1" applyProtection="1">
      <alignment horizontal="center"/>
    </xf>
    <xf numFmtId="0" fontId="4" fillId="7" borderId="6" xfId="4" applyFont="1" applyFill="1" applyBorder="1" applyAlignment="1" applyProtection="1">
      <alignment horizontal="center"/>
    </xf>
    <xf numFmtId="0" fontId="2" fillId="0" borderId="0" xfId="4" applyAlignment="1" applyProtection="1">
      <alignment horizontal="left"/>
    </xf>
    <xf numFmtId="0" fontId="3" fillId="0" borderId="0" xfId="4" applyFont="1" applyAlignment="1" applyProtection="1">
      <alignment horizontal="left"/>
    </xf>
  </cellXfs>
  <cellStyles count="5">
    <cellStyle name="Čárka 2" xfId="2" xr:uid="{00000000-0005-0000-0000-000000000000}"/>
    <cellStyle name="Normální" xfId="0" builtinId="0"/>
    <cellStyle name="Normální 2" xfId="3" xr:uid="{00000000-0005-0000-0000-000002000000}"/>
    <cellStyle name="Normální 3" xfId="1" xr:uid="{00000000-0005-0000-0000-000003000000}"/>
    <cellStyle name="normální_Lis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>
      <selection activeCell="B7" sqref="B7"/>
    </sheetView>
  </sheetViews>
  <sheetFormatPr defaultRowHeight="15" x14ac:dyDescent="0.25"/>
  <cols>
    <col min="1" max="1" width="8.140625" customWidth="1"/>
    <col min="2" max="2" width="26.7109375" customWidth="1"/>
    <col min="3" max="3" width="3.7109375" hidden="1" customWidth="1"/>
    <col min="4" max="4" width="17.7109375" customWidth="1"/>
    <col min="5" max="5" width="17.42578125" customWidth="1"/>
  </cols>
  <sheetData>
    <row r="1" spans="1:5" ht="15.75" x14ac:dyDescent="0.25">
      <c r="A1" s="59"/>
      <c r="B1" s="59"/>
    </row>
    <row r="2" spans="1:5" ht="15.75" x14ac:dyDescent="0.25">
      <c r="A2" s="24" t="s">
        <v>56</v>
      </c>
      <c r="B2" s="24"/>
      <c r="C2" s="24"/>
      <c r="D2" s="24"/>
      <c r="E2" s="44"/>
    </row>
    <row r="3" spans="1:5" ht="0.75" customHeight="1" x14ac:dyDescent="0.25">
      <c r="A3" s="24"/>
      <c r="B3" s="24"/>
      <c r="C3" s="24"/>
      <c r="D3" s="24"/>
      <c r="E3" s="24"/>
    </row>
    <row r="4" spans="1:5" ht="15.75" thickBot="1" x14ac:dyDescent="0.3">
      <c r="A4" s="62" t="s">
        <v>28</v>
      </c>
      <c r="B4" s="62"/>
      <c r="D4" s="43" t="s">
        <v>46</v>
      </c>
    </row>
    <row r="5" spans="1:5" ht="15.75" hidden="1" thickBot="1" x14ac:dyDescent="0.3">
      <c r="A5" s="63"/>
      <c r="B5" s="63"/>
    </row>
    <row r="6" spans="1:5" ht="15.75" hidden="1" thickBot="1" x14ac:dyDescent="0.3">
      <c r="A6" s="2"/>
      <c r="B6" s="1"/>
    </row>
    <row r="7" spans="1:5" ht="15.75" thickBot="1" x14ac:dyDescent="0.3">
      <c r="A7" s="19" t="s">
        <v>0</v>
      </c>
      <c r="B7" s="20"/>
      <c r="C7" s="32"/>
      <c r="D7" s="33"/>
      <c r="E7" s="21"/>
    </row>
    <row r="8" spans="1:5" ht="1.5" customHeight="1" thickBot="1" x14ac:dyDescent="0.3">
      <c r="A8" s="60" t="s">
        <v>1</v>
      </c>
      <c r="B8" s="60" t="s">
        <v>2</v>
      </c>
      <c r="C8" s="34"/>
      <c r="D8" s="39"/>
      <c r="E8" s="16"/>
    </row>
    <row r="9" spans="1:5" ht="16.5" customHeight="1" thickBot="1" x14ac:dyDescent="0.3">
      <c r="A9" s="61"/>
      <c r="B9" s="61"/>
      <c r="C9" s="35"/>
      <c r="D9" s="40" t="s">
        <v>51</v>
      </c>
      <c r="E9" s="25" t="s">
        <v>55</v>
      </c>
    </row>
    <row r="10" spans="1:5" x14ac:dyDescent="0.25">
      <c r="A10" s="3">
        <v>501</v>
      </c>
      <c r="B10" s="4" t="s">
        <v>3</v>
      </c>
      <c r="D10" s="45">
        <v>93000</v>
      </c>
      <c r="E10" s="45">
        <v>93000</v>
      </c>
    </row>
    <row r="11" spans="1:5" x14ac:dyDescent="0.25">
      <c r="A11" s="5"/>
      <c r="B11" s="6" t="s">
        <v>32</v>
      </c>
      <c r="D11" s="46"/>
      <c r="E11" s="46"/>
    </row>
    <row r="12" spans="1:5" x14ac:dyDescent="0.25">
      <c r="A12" s="5"/>
      <c r="B12" s="6" t="s">
        <v>34</v>
      </c>
      <c r="D12" s="46"/>
      <c r="E12" s="46"/>
    </row>
    <row r="13" spans="1:5" x14ac:dyDescent="0.25">
      <c r="A13" s="3"/>
      <c r="B13" s="6" t="s">
        <v>4</v>
      </c>
      <c r="D13" s="46"/>
      <c r="E13" s="46"/>
    </row>
    <row r="14" spans="1:5" x14ac:dyDescent="0.25">
      <c r="A14" s="3"/>
      <c r="B14" s="6" t="s">
        <v>33</v>
      </c>
      <c r="D14" s="46"/>
      <c r="E14" s="46"/>
    </row>
    <row r="15" spans="1:5" x14ac:dyDescent="0.25">
      <c r="A15" s="3"/>
      <c r="B15" s="6" t="s">
        <v>5</v>
      </c>
      <c r="D15" s="46"/>
      <c r="E15" s="46"/>
    </row>
    <row r="16" spans="1:5" x14ac:dyDescent="0.25">
      <c r="A16" s="3"/>
      <c r="B16" s="6" t="s">
        <v>29</v>
      </c>
      <c r="D16" s="46"/>
      <c r="E16" s="46"/>
    </row>
    <row r="17" spans="1:5" x14ac:dyDescent="0.25">
      <c r="A17" s="3"/>
      <c r="B17" s="6" t="s">
        <v>35</v>
      </c>
      <c r="D17" s="46"/>
      <c r="E17" s="46"/>
    </row>
    <row r="18" spans="1:5" x14ac:dyDescent="0.25">
      <c r="A18" s="3">
        <v>501</v>
      </c>
      <c r="B18" s="8" t="s">
        <v>53</v>
      </c>
      <c r="D18" s="47">
        <v>111200</v>
      </c>
      <c r="E18" s="47">
        <v>111200</v>
      </c>
    </row>
    <row r="19" spans="1:5" x14ac:dyDescent="0.25">
      <c r="A19" s="7">
        <v>502</v>
      </c>
      <c r="B19" s="8" t="s">
        <v>6</v>
      </c>
      <c r="D19" s="47">
        <v>143000</v>
      </c>
      <c r="E19" s="47">
        <v>153000</v>
      </c>
    </row>
    <row r="20" spans="1:5" x14ac:dyDescent="0.25">
      <c r="A20" s="7"/>
      <c r="B20" s="10" t="s">
        <v>7</v>
      </c>
      <c r="D20" s="47"/>
      <c r="E20" s="47"/>
    </row>
    <row r="21" spans="1:5" x14ac:dyDescent="0.25">
      <c r="A21" s="7"/>
      <c r="B21" s="10" t="s">
        <v>8</v>
      </c>
      <c r="D21" s="47"/>
      <c r="E21" s="47"/>
    </row>
    <row r="22" spans="1:5" x14ac:dyDescent="0.25">
      <c r="A22" s="7"/>
      <c r="B22" s="10" t="s">
        <v>9</v>
      </c>
      <c r="D22" s="47"/>
      <c r="E22" s="47"/>
    </row>
    <row r="23" spans="1:5" x14ac:dyDescent="0.25">
      <c r="A23" s="7">
        <v>511</v>
      </c>
      <c r="B23" s="8" t="s">
        <v>10</v>
      </c>
      <c r="D23" s="47">
        <v>45000</v>
      </c>
      <c r="E23" s="47">
        <v>45000</v>
      </c>
    </row>
    <row r="24" spans="1:5" x14ac:dyDescent="0.25">
      <c r="A24" s="7"/>
      <c r="B24" s="11" t="s">
        <v>10</v>
      </c>
      <c r="D24" s="47"/>
      <c r="E24" s="47"/>
    </row>
    <row r="25" spans="1:5" x14ac:dyDescent="0.25">
      <c r="A25" s="7"/>
      <c r="B25" s="11" t="s">
        <v>11</v>
      </c>
      <c r="D25" s="47"/>
      <c r="E25" s="47"/>
    </row>
    <row r="26" spans="1:5" x14ac:dyDescent="0.25">
      <c r="A26" s="7">
        <v>512</v>
      </c>
      <c r="B26" s="8" t="s">
        <v>12</v>
      </c>
      <c r="D26" s="47">
        <v>2000</v>
      </c>
      <c r="E26" s="47">
        <v>2000</v>
      </c>
    </row>
    <row r="27" spans="1:5" x14ac:dyDescent="0.25">
      <c r="A27" s="7">
        <v>513</v>
      </c>
      <c r="B27" s="8" t="s">
        <v>54</v>
      </c>
      <c r="D27" s="47">
        <v>1000</v>
      </c>
      <c r="E27" s="47">
        <v>1000</v>
      </c>
    </row>
    <row r="28" spans="1:5" x14ac:dyDescent="0.25">
      <c r="A28" s="7">
        <v>518</v>
      </c>
      <c r="B28" s="8" t="s">
        <v>13</v>
      </c>
      <c r="D28" s="47">
        <v>155216</v>
      </c>
      <c r="E28" s="47">
        <v>155216</v>
      </c>
    </row>
    <row r="29" spans="1:5" x14ac:dyDescent="0.25">
      <c r="A29" s="9"/>
      <c r="B29" s="11" t="s">
        <v>14</v>
      </c>
      <c r="D29" s="47"/>
      <c r="E29" s="47"/>
    </row>
    <row r="30" spans="1:5" x14ac:dyDescent="0.25">
      <c r="A30" s="7"/>
      <c r="B30" s="11" t="s">
        <v>15</v>
      </c>
      <c r="D30" s="47"/>
      <c r="E30" s="47"/>
    </row>
    <row r="31" spans="1:5" x14ac:dyDescent="0.25">
      <c r="A31" s="7"/>
      <c r="B31" s="11" t="s">
        <v>16</v>
      </c>
      <c r="D31" s="47"/>
      <c r="E31" s="47"/>
    </row>
    <row r="32" spans="1:5" x14ac:dyDescent="0.25">
      <c r="A32" s="7"/>
      <c r="B32" s="11" t="s">
        <v>17</v>
      </c>
      <c r="D32" s="47"/>
      <c r="E32" s="47"/>
    </row>
    <row r="33" spans="1:5" x14ac:dyDescent="0.25">
      <c r="A33" s="7"/>
      <c r="B33" s="11" t="s">
        <v>18</v>
      </c>
      <c r="D33" s="47"/>
      <c r="E33" s="47"/>
    </row>
    <row r="34" spans="1:5" x14ac:dyDescent="0.25">
      <c r="A34" s="29" t="s">
        <v>40</v>
      </c>
      <c r="B34" s="30" t="s">
        <v>39</v>
      </c>
      <c r="C34" s="36"/>
      <c r="D34" s="48">
        <v>4888800</v>
      </c>
      <c r="E34" s="48">
        <v>4888800</v>
      </c>
    </row>
    <row r="35" spans="1:5" x14ac:dyDescent="0.25">
      <c r="A35" s="7" t="s">
        <v>36</v>
      </c>
      <c r="B35" s="8" t="s">
        <v>49</v>
      </c>
      <c r="D35" s="47">
        <v>100000</v>
      </c>
      <c r="E35" s="47">
        <v>100000</v>
      </c>
    </row>
    <row r="36" spans="1:5" x14ac:dyDescent="0.25">
      <c r="A36" s="7">
        <v>527</v>
      </c>
      <c r="B36" s="10" t="s">
        <v>19</v>
      </c>
      <c r="D36" s="47">
        <v>2200</v>
      </c>
      <c r="E36" s="47">
        <v>2200</v>
      </c>
    </row>
    <row r="37" spans="1:5" x14ac:dyDescent="0.25">
      <c r="A37" s="7">
        <v>527</v>
      </c>
      <c r="B37" s="8" t="s">
        <v>20</v>
      </c>
      <c r="D37" s="47">
        <v>10000</v>
      </c>
      <c r="E37" s="47">
        <v>10000</v>
      </c>
    </row>
    <row r="38" spans="1:5" x14ac:dyDescent="0.25">
      <c r="A38" s="7">
        <v>549</v>
      </c>
      <c r="B38" s="8" t="s">
        <v>21</v>
      </c>
      <c r="D38" s="47">
        <v>1000</v>
      </c>
      <c r="E38" s="47">
        <v>1000</v>
      </c>
    </row>
    <row r="39" spans="1:5" x14ac:dyDescent="0.25">
      <c r="A39" s="12">
        <v>551</v>
      </c>
      <c r="B39" s="8" t="s">
        <v>30</v>
      </c>
      <c r="D39" s="47">
        <v>36084</v>
      </c>
      <c r="E39" s="47">
        <v>36084</v>
      </c>
    </row>
    <row r="40" spans="1:5" ht="15.75" thickBot="1" x14ac:dyDescent="0.3">
      <c r="A40" s="12">
        <v>558</v>
      </c>
      <c r="B40" s="8" t="s">
        <v>37</v>
      </c>
      <c r="D40" s="50">
        <v>22000</v>
      </c>
      <c r="E40" s="50">
        <v>22000</v>
      </c>
    </row>
    <row r="41" spans="1:5" ht="15.75" thickBot="1" x14ac:dyDescent="0.3">
      <c r="A41" s="13" t="s">
        <v>22</v>
      </c>
      <c r="B41" s="14" t="s">
        <v>23</v>
      </c>
      <c r="C41" s="27"/>
      <c r="D41" s="52">
        <f>SUM(D10:D40)</f>
        <v>5610500</v>
      </c>
      <c r="E41" s="51">
        <f>SUM(E10:E40)</f>
        <v>5620500</v>
      </c>
    </row>
    <row r="42" spans="1:5" ht="15.75" thickBot="1" x14ac:dyDescent="0.3">
      <c r="A42" s="17" t="s">
        <v>24</v>
      </c>
      <c r="B42" s="18"/>
      <c r="C42" s="27"/>
      <c r="D42" s="57"/>
      <c r="E42" s="58"/>
    </row>
    <row r="43" spans="1:5" x14ac:dyDescent="0.25">
      <c r="A43" s="7">
        <v>603</v>
      </c>
      <c r="B43" s="8" t="s">
        <v>31</v>
      </c>
      <c r="D43" s="45">
        <v>60000</v>
      </c>
      <c r="E43" s="45">
        <v>60000</v>
      </c>
    </row>
    <row r="44" spans="1:5" x14ac:dyDescent="0.25">
      <c r="A44" s="7">
        <v>609</v>
      </c>
      <c r="B44" s="8" t="s">
        <v>48</v>
      </c>
      <c r="D44" s="47">
        <v>8000</v>
      </c>
      <c r="E44" s="47">
        <v>8000</v>
      </c>
    </row>
    <row r="45" spans="1:5" x14ac:dyDescent="0.25">
      <c r="A45" s="7">
        <v>649</v>
      </c>
      <c r="B45" s="8" t="s">
        <v>38</v>
      </c>
      <c r="D45" s="47">
        <v>2500</v>
      </c>
      <c r="E45" s="47">
        <v>2500</v>
      </c>
    </row>
    <row r="46" spans="1:5" x14ac:dyDescent="0.25">
      <c r="A46" s="28">
        <v>672</v>
      </c>
      <c r="B46" s="26" t="s">
        <v>25</v>
      </c>
      <c r="C46" s="27"/>
      <c r="D46" s="56">
        <v>540000</v>
      </c>
      <c r="E46" s="56">
        <v>550000</v>
      </c>
    </row>
    <row r="47" spans="1:5" ht="15.75" thickBot="1" x14ac:dyDescent="0.3">
      <c r="A47" s="31" t="s">
        <v>41</v>
      </c>
      <c r="B47" s="30" t="s">
        <v>42</v>
      </c>
      <c r="C47" s="37"/>
      <c r="D47" s="54">
        <v>5000000</v>
      </c>
      <c r="E47" s="54">
        <v>5000000</v>
      </c>
    </row>
    <row r="48" spans="1:5" ht="15.75" thickBot="1" x14ac:dyDescent="0.3">
      <c r="A48" s="13" t="s">
        <v>22</v>
      </c>
      <c r="B48" s="15" t="s">
        <v>26</v>
      </c>
      <c r="C48" s="27"/>
      <c r="D48" s="53">
        <f>SUM(D43:D47)</f>
        <v>5610500</v>
      </c>
      <c r="E48" s="51">
        <f>SUM(E43:E47)</f>
        <v>5620500</v>
      </c>
    </row>
    <row r="49" spans="1:8" ht="16.5" thickBot="1" x14ac:dyDescent="0.3">
      <c r="A49" s="22"/>
      <c r="B49" s="23" t="s">
        <v>27</v>
      </c>
      <c r="C49" s="38"/>
      <c r="D49" s="55">
        <f>D48-D41</f>
        <v>0</v>
      </c>
      <c r="E49" s="49">
        <f>E48-E41</f>
        <v>0</v>
      </c>
    </row>
    <row r="51" spans="1:8" x14ac:dyDescent="0.25">
      <c r="B51" t="s">
        <v>52</v>
      </c>
      <c r="D51" t="s">
        <v>43</v>
      </c>
    </row>
    <row r="53" spans="1:8" x14ac:dyDescent="0.25">
      <c r="B53" t="s">
        <v>57</v>
      </c>
    </row>
    <row r="55" spans="1:8" x14ac:dyDescent="0.25">
      <c r="B55" s="41" t="s">
        <v>58</v>
      </c>
      <c r="D55" t="s">
        <v>44</v>
      </c>
      <c r="E55" s="42"/>
    </row>
    <row r="57" spans="1:8" hidden="1" x14ac:dyDescent="0.25">
      <c r="B57" s="43" t="s">
        <v>50</v>
      </c>
      <c r="C57" s="43"/>
      <c r="D57" s="43"/>
      <c r="H57" s="27"/>
    </row>
    <row r="58" spans="1:8" hidden="1" x14ac:dyDescent="0.25">
      <c r="B58" s="41" t="s">
        <v>47</v>
      </c>
      <c r="D58" t="s">
        <v>45</v>
      </c>
    </row>
  </sheetData>
  <mergeCells count="6">
    <mergeCell ref="D42:E42"/>
    <mergeCell ref="A1:B1"/>
    <mergeCell ref="A8:A9"/>
    <mergeCell ref="B8:B9"/>
    <mergeCell ref="A4:B4"/>
    <mergeCell ref="A5:B5"/>
  </mergeCells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ouzel</cp:lastModifiedBy>
  <cp:lastPrinted>2022-11-24T11:18:21Z</cp:lastPrinted>
  <dcterms:created xsi:type="dcterms:W3CDTF">2016-11-29T09:23:43Z</dcterms:created>
  <dcterms:modified xsi:type="dcterms:W3CDTF">2022-12-28T12:29:42Z</dcterms:modified>
</cp:coreProperties>
</file>