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00"/>
  </bookViews>
  <sheets>
    <sheet name="plán 2019-2021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E39" i="2" l="1"/>
  <c r="E33" i="2"/>
  <c r="E40" i="2" l="1"/>
  <c r="D39" i="2" l="1"/>
  <c r="C39" i="2"/>
  <c r="D33" i="2"/>
  <c r="C33" i="2"/>
  <c r="C40" i="2" l="1"/>
  <c r="D40" i="2"/>
</calcChain>
</file>

<file path=xl/sharedStrings.xml><?xml version="1.0" encoding="utf-8"?>
<sst xmlns="http://schemas.openxmlformats.org/spreadsheetml/2006/main" count="54" uniqueCount="51">
  <si>
    <t>Základní škola Želatovice, příspěvková organizace, IČ: 70989346</t>
  </si>
  <si>
    <t>Pol.</t>
  </si>
  <si>
    <t>Spotřeba materiálu</t>
  </si>
  <si>
    <t>knihy, učebnice</t>
  </si>
  <si>
    <t>vv materiál</t>
  </si>
  <si>
    <t>čistící prostředky</t>
  </si>
  <si>
    <t>spotřební a kancelářský materiál</t>
  </si>
  <si>
    <t>časopisy, publikace</t>
  </si>
  <si>
    <t>Spotřeba energií celkem</t>
  </si>
  <si>
    <t>el. Energie</t>
  </si>
  <si>
    <t>voda</t>
  </si>
  <si>
    <t>plyn</t>
  </si>
  <si>
    <t>Opravy a udržování</t>
  </si>
  <si>
    <t>revize</t>
  </si>
  <si>
    <t>Cestovné</t>
  </si>
  <si>
    <t>Služby</t>
  </si>
  <si>
    <t>telefon, internet</t>
  </si>
  <si>
    <t>ostatní služby, poštovné, plavání</t>
  </si>
  <si>
    <t>mzdy, účto</t>
  </si>
  <si>
    <t>vzdělávání</t>
  </si>
  <si>
    <t>progr. vybavení, služby souv.s PC</t>
  </si>
  <si>
    <t>52x</t>
  </si>
  <si>
    <t>Mzdové náklady - kraj</t>
  </si>
  <si>
    <t>Mzdové náklady, soc. a zdrav. Poj</t>
  </si>
  <si>
    <t>Zák. soc. náklady</t>
  </si>
  <si>
    <t>Věcná režie - zam. Obědy</t>
  </si>
  <si>
    <t>Jiné ost. Náklady, popl., pojištění</t>
  </si>
  <si>
    <t>Odpisy dlouhodob. Majetku</t>
  </si>
  <si>
    <t>Pořízení DDHM</t>
  </si>
  <si>
    <t>x</t>
  </si>
  <si>
    <t>Náklady celkem</t>
  </si>
  <si>
    <t>Plán výnosů:</t>
  </si>
  <si>
    <t>Plán nákladů:</t>
  </si>
  <si>
    <t>Výnosy z pronájmu</t>
  </si>
  <si>
    <t>Jiné výnosy</t>
  </si>
  <si>
    <t>Výnosy vybraných míst. vlád. Institucí - kraj</t>
  </si>
  <si>
    <t>Výnosy celkem</t>
  </si>
  <si>
    <t>Zisk/Ztráta</t>
  </si>
  <si>
    <t>Název</t>
  </si>
  <si>
    <t>Zpracovala:</t>
  </si>
  <si>
    <t>Lenka Sedlářová, 27.11.2018</t>
  </si>
  <si>
    <t>Schválila:</t>
  </si>
  <si>
    <t>Mgr. Edita Dlouhá, ředitelka školy</t>
  </si>
  <si>
    <t>rozpočet 2019</t>
  </si>
  <si>
    <t>rozpočet 2020</t>
  </si>
  <si>
    <t>**na účtu 518 došlo k navýšení z důvodu plánovaného malování</t>
  </si>
  <si>
    <t>rozpočet 2021</t>
  </si>
  <si>
    <t>Střednědobý výhled PO na r. 2019 - r. 2021</t>
  </si>
  <si>
    <t>Výnosy vybraných míst. vlád. Institucí - obec</t>
  </si>
  <si>
    <t>Schváleno 13. 12. 2018 - Usnesení  ZO č. 2/2018</t>
  </si>
  <si>
    <t>Vyvěšeno: 11. 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</si>
</sst>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 applyAlignment="1">
      <alignment horizontal="righ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47" sqref="A47"/>
    </sheetView>
  </sheetViews>
  <sheetFormatPr defaultRowHeight="15" x14ac:dyDescent="0.25"/>
  <cols>
    <col min="1" max="1" width="10.5703125" customWidth="1"/>
    <col min="2" max="2" width="38.7109375" customWidth="1"/>
    <col min="3" max="5" width="20.7109375" customWidth="1"/>
  </cols>
  <sheetData>
    <row r="1" spans="1:5" ht="18.75" x14ac:dyDescent="0.3">
      <c r="A1" s="14" t="s">
        <v>47</v>
      </c>
      <c r="B1" s="14"/>
      <c r="C1" s="14"/>
      <c r="D1" s="14"/>
    </row>
    <row r="2" spans="1:5" ht="18.75" x14ac:dyDescent="0.3">
      <c r="A2" s="14" t="s">
        <v>0</v>
      </c>
      <c r="B2" s="14"/>
      <c r="C2" s="14"/>
      <c r="D2" s="14"/>
    </row>
    <row r="4" spans="1:5" x14ac:dyDescent="0.25">
      <c r="A4" s="15" t="s">
        <v>32</v>
      </c>
      <c r="B4" s="15"/>
      <c r="C4" s="15"/>
      <c r="D4" s="15"/>
      <c r="E4" s="15"/>
    </row>
    <row r="5" spans="1:5" x14ac:dyDescent="0.25">
      <c r="A5" s="2" t="s">
        <v>1</v>
      </c>
      <c r="B5" s="3" t="s">
        <v>38</v>
      </c>
      <c r="C5" s="3" t="s">
        <v>43</v>
      </c>
      <c r="D5" s="3" t="s">
        <v>44</v>
      </c>
      <c r="E5" s="3" t="s">
        <v>46</v>
      </c>
    </row>
    <row r="6" spans="1:5" x14ac:dyDescent="0.25">
      <c r="A6" s="2">
        <v>501</v>
      </c>
      <c r="B6" s="2" t="s">
        <v>2</v>
      </c>
      <c r="C6" s="11">
        <v>67500</v>
      </c>
      <c r="D6" s="11">
        <v>76000</v>
      </c>
      <c r="E6" s="11">
        <v>76000</v>
      </c>
    </row>
    <row r="7" spans="1:5" x14ac:dyDescent="0.25">
      <c r="A7" s="1"/>
      <c r="B7" s="1" t="s">
        <v>3</v>
      </c>
      <c r="C7" s="9"/>
      <c r="D7" s="9"/>
      <c r="E7" s="9"/>
    </row>
    <row r="8" spans="1:5" x14ac:dyDescent="0.25">
      <c r="A8" s="1"/>
      <c r="B8" s="1" t="s">
        <v>4</v>
      </c>
      <c r="C8" s="9"/>
      <c r="D8" s="9"/>
      <c r="E8" s="9"/>
    </row>
    <row r="9" spans="1:5" x14ac:dyDescent="0.25">
      <c r="A9" s="1"/>
      <c r="B9" s="1" t="s">
        <v>5</v>
      </c>
      <c r="C9" s="9"/>
      <c r="D9" s="9"/>
      <c r="E9" s="9"/>
    </row>
    <row r="10" spans="1:5" x14ac:dyDescent="0.25">
      <c r="A10" s="1"/>
      <c r="B10" s="1" t="s">
        <v>6</v>
      </c>
      <c r="C10" s="9"/>
      <c r="D10" s="9"/>
      <c r="E10" s="9"/>
    </row>
    <row r="11" spans="1:5" x14ac:dyDescent="0.25">
      <c r="A11" s="1"/>
      <c r="B11" s="1" t="s">
        <v>7</v>
      </c>
      <c r="C11" s="9"/>
      <c r="D11" s="9"/>
      <c r="E11" s="9"/>
    </row>
    <row r="12" spans="1:5" x14ac:dyDescent="0.25">
      <c r="A12" s="2">
        <v>502</v>
      </c>
      <c r="B12" s="2" t="s">
        <v>8</v>
      </c>
      <c r="C12" s="11">
        <v>90000</v>
      </c>
      <c r="D12" s="11">
        <v>90000</v>
      </c>
      <c r="E12" s="11">
        <v>90000</v>
      </c>
    </row>
    <row r="13" spans="1:5" ht="14.45" x14ac:dyDescent="0.3">
      <c r="A13" s="1"/>
      <c r="B13" s="1" t="s">
        <v>9</v>
      </c>
      <c r="C13" s="9"/>
      <c r="D13" s="9"/>
      <c r="E13" s="9"/>
    </row>
    <row r="14" spans="1:5" ht="14.45" x14ac:dyDescent="0.3">
      <c r="A14" s="1"/>
      <c r="B14" s="1" t="s">
        <v>10</v>
      </c>
      <c r="C14" s="9"/>
      <c r="D14" s="9"/>
      <c r="E14" s="9"/>
    </row>
    <row r="15" spans="1:5" ht="14.45" x14ac:dyDescent="0.3">
      <c r="A15" s="1"/>
      <c r="B15" s="1" t="s">
        <v>11</v>
      </c>
      <c r="C15" s="9"/>
      <c r="D15" s="9"/>
      <c r="E15" s="9"/>
    </row>
    <row r="16" spans="1:5" x14ac:dyDescent="0.25">
      <c r="A16" s="2">
        <v>511</v>
      </c>
      <c r="B16" s="2" t="s">
        <v>12</v>
      </c>
      <c r="C16" s="11">
        <v>16000</v>
      </c>
      <c r="D16" s="11">
        <v>40000</v>
      </c>
      <c r="E16" s="11">
        <v>40000</v>
      </c>
    </row>
    <row r="17" spans="1:5" x14ac:dyDescent="0.25">
      <c r="A17" s="1"/>
      <c r="B17" s="1" t="s">
        <v>12</v>
      </c>
      <c r="C17" s="9"/>
      <c r="D17" s="9"/>
      <c r="E17" s="9"/>
    </row>
    <row r="18" spans="1:5" ht="14.45" x14ac:dyDescent="0.3">
      <c r="A18" s="1"/>
      <c r="B18" s="1" t="s">
        <v>13</v>
      </c>
      <c r="C18" s="9"/>
      <c r="D18" s="9"/>
      <c r="E18" s="9"/>
    </row>
    <row r="19" spans="1:5" x14ac:dyDescent="0.25">
      <c r="A19" s="2">
        <v>512</v>
      </c>
      <c r="B19" s="2" t="s">
        <v>14</v>
      </c>
      <c r="C19" s="11">
        <v>1000</v>
      </c>
      <c r="D19" s="11">
        <v>1000</v>
      </c>
      <c r="E19" s="11">
        <v>1000</v>
      </c>
    </row>
    <row r="20" spans="1:5" x14ac:dyDescent="0.25">
      <c r="A20" s="2">
        <v>518</v>
      </c>
      <c r="B20" s="2" t="s">
        <v>15</v>
      </c>
      <c r="C20" s="11">
        <v>202000</v>
      </c>
      <c r="D20" s="11">
        <v>162000</v>
      </c>
      <c r="E20" s="11">
        <v>162000</v>
      </c>
    </row>
    <row r="21" spans="1:5" ht="14.45" x14ac:dyDescent="0.3">
      <c r="A21" s="1"/>
      <c r="B21" s="1" t="s">
        <v>16</v>
      </c>
      <c r="C21" s="9"/>
      <c r="D21" s="9"/>
      <c r="E21" s="9"/>
    </row>
    <row r="22" spans="1:5" x14ac:dyDescent="0.25">
      <c r="A22" s="1"/>
      <c r="B22" s="1" t="s">
        <v>17</v>
      </c>
      <c r="C22" s="9"/>
      <c r="D22" s="9"/>
      <c r="E22" s="9"/>
    </row>
    <row r="23" spans="1:5" x14ac:dyDescent="0.25">
      <c r="A23" s="1"/>
      <c r="B23" s="1" t="s">
        <v>18</v>
      </c>
      <c r="C23" s="9"/>
      <c r="D23" s="9"/>
      <c r="E23" s="9"/>
    </row>
    <row r="24" spans="1:5" x14ac:dyDescent="0.25">
      <c r="A24" s="1"/>
      <c r="B24" s="1" t="s">
        <v>19</v>
      </c>
      <c r="C24" s="9"/>
      <c r="D24" s="9"/>
      <c r="E24" s="9"/>
    </row>
    <row r="25" spans="1:5" x14ac:dyDescent="0.25">
      <c r="A25" s="1"/>
      <c r="B25" s="1" t="s">
        <v>20</v>
      </c>
      <c r="C25" s="9"/>
      <c r="D25" s="9"/>
      <c r="E25" s="9"/>
    </row>
    <row r="26" spans="1:5" x14ac:dyDescent="0.25">
      <c r="A26" s="8" t="s">
        <v>21</v>
      </c>
      <c r="B26" s="7" t="s">
        <v>22</v>
      </c>
      <c r="C26" s="12">
        <v>3150000</v>
      </c>
      <c r="D26" s="12">
        <v>3200000</v>
      </c>
      <c r="E26" s="12">
        <v>3200000</v>
      </c>
    </row>
    <row r="27" spans="1:5" x14ac:dyDescent="0.25">
      <c r="A27" s="6" t="s">
        <v>21</v>
      </c>
      <c r="B27" s="2" t="s">
        <v>23</v>
      </c>
      <c r="C27" s="11">
        <v>15000</v>
      </c>
      <c r="D27" s="11">
        <v>20000</v>
      </c>
      <c r="E27" s="11">
        <v>20000</v>
      </c>
    </row>
    <row r="28" spans="1:5" x14ac:dyDescent="0.25">
      <c r="A28" s="2">
        <v>527</v>
      </c>
      <c r="B28" s="2" t="s">
        <v>24</v>
      </c>
      <c r="C28" s="11">
        <v>2000</v>
      </c>
      <c r="D28" s="11">
        <v>2000</v>
      </c>
      <c r="E28" s="11">
        <v>2000</v>
      </c>
    </row>
    <row r="29" spans="1:5" x14ac:dyDescent="0.25">
      <c r="A29" s="2">
        <v>527</v>
      </c>
      <c r="B29" s="2" t="s">
        <v>25</v>
      </c>
      <c r="C29" s="11">
        <v>12000</v>
      </c>
      <c r="D29" s="11">
        <v>12000</v>
      </c>
      <c r="E29" s="11">
        <v>12000</v>
      </c>
    </row>
    <row r="30" spans="1:5" x14ac:dyDescent="0.25">
      <c r="A30" s="2">
        <v>549</v>
      </c>
      <c r="B30" s="2" t="s">
        <v>26</v>
      </c>
      <c r="C30" s="11">
        <v>2200</v>
      </c>
      <c r="D30" s="11">
        <v>2500</v>
      </c>
      <c r="E30" s="11">
        <v>2500</v>
      </c>
    </row>
    <row r="31" spans="1:5" ht="14.45" x14ac:dyDescent="0.3">
      <c r="A31" s="2">
        <v>551</v>
      </c>
      <c r="B31" s="2" t="s">
        <v>27</v>
      </c>
      <c r="C31" s="11">
        <v>36000</v>
      </c>
      <c r="D31" s="11">
        <v>36000</v>
      </c>
      <c r="E31" s="11">
        <v>36000</v>
      </c>
    </row>
    <row r="32" spans="1:5" x14ac:dyDescent="0.25">
      <c r="A32" s="2">
        <v>558</v>
      </c>
      <c r="B32" s="2" t="s">
        <v>28</v>
      </c>
      <c r="C32" s="11">
        <v>16300</v>
      </c>
      <c r="D32" s="11">
        <v>15500</v>
      </c>
      <c r="E32" s="11">
        <v>15500</v>
      </c>
    </row>
    <row r="33" spans="1:5" x14ac:dyDescent="0.25">
      <c r="A33" s="4" t="s">
        <v>29</v>
      </c>
      <c r="B33" s="4" t="s">
        <v>30</v>
      </c>
      <c r="C33" s="10">
        <f t="shared" ref="C33:D33" si="0">C6+C12+C16+C20+C26+C27+C28+C29+C30+C31+C32+C19</f>
        <v>3610000</v>
      </c>
      <c r="D33" s="10">
        <f t="shared" si="0"/>
        <v>3657000</v>
      </c>
      <c r="E33" s="10">
        <f t="shared" ref="E33" si="1">E6+E12+E16+E20+E26+E27+E28+E29+E30+E31+E32+E19</f>
        <v>3657000</v>
      </c>
    </row>
    <row r="34" spans="1:5" x14ac:dyDescent="0.25">
      <c r="A34" s="15" t="s">
        <v>31</v>
      </c>
      <c r="B34" s="15"/>
      <c r="C34" s="15"/>
      <c r="D34" s="15"/>
      <c r="E34" s="15"/>
    </row>
    <row r="35" spans="1:5" x14ac:dyDescent="0.25">
      <c r="A35" s="2">
        <v>603</v>
      </c>
      <c r="B35" s="2" t="s">
        <v>33</v>
      </c>
      <c r="C35" s="9">
        <v>37000</v>
      </c>
      <c r="D35" s="9">
        <v>37000</v>
      </c>
      <c r="E35" s="9">
        <v>37000</v>
      </c>
    </row>
    <row r="36" spans="1:5" x14ac:dyDescent="0.25">
      <c r="A36" s="2">
        <v>649</v>
      </c>
      <c r="B36" s="2" t="s">
        <v>34</v>
      </c>
      <c r="C36" s="9">
        <v>3000</v>
      </c>
      <c r="D36" s="9"/>
      <c r="E36" s="9"/>
    </row>
    <row r="37" spans="1:5" x14ac:dyDescent="0.25">
      <c r="A37" s="7">
        <v>672</v>
      </c>
      <c r="B37" s="7" t="s">
        <v>35</v>
      </c>
      <c r="C37" s="12">
        <v>3150000</v>
      </c>
      <c r="D37" s="12">
        <v>3200000</v>
      </c>
      <c r="E37" s="12">
        <v>3200000</v>
      </c>
    </row>
    <row r="38" spans="1:5" x14ac:dyDescent="0.25">
      <c r="A38" s="2">
        <v>672</v>
      </c>
      <c r="B38" s="2" t="s">
        <v>48</v>
      </c>
      <c r="C38" s="11">
        <v>420000</v>
      </c>
      <c r="D38" s="11">
        <v>420000</v>
      </c>
      <c r="E38" s="11">
        <v>420000</v>
      </c>
    </row>
    <row r="39" spans="1:5" x14ac:dyDescent="0.25">
      <c r="A39" s="4" t="s">
        <v>29</v>
      </c>
      <c r="B39" s="4" t="s">
        <v>36</v>
      </c>
      <c r="C39" s="10">
        <f t="shared" ref="C39:D39" si="2">SUM(C35:C38)</f>
        <v>3610000</v>
      </c>
      <c r="D39" s="10">
        <f t="shared" si="2"/>
        <v>3657000</v>
      </c>
      <c r="E39" s="10">
        <f t="shared" ref="E39" si="3">SUM(E35:E38)</f>
        <v>3657000</v>
      </c>
    </row>
    <row r="40" spans="1:5" x14ac:dyDescent="0.25">
      <c r="A40" s="5"/>
      <c r="B40" s="5" t="s">
        <v>37</v>
      </c>
      <c r="C40" s="13">
        <f t="shared" ref="C40:D40" si="4">C39-C33</f>
        <v>0</v>
      </c>
      <c r="D40" s="13">
        <f t="shared" si="4"/>
        <v>0</v>
      </c>
      <c r="E40" s="13">
        <f t="shared" ref="E40" si="5">E39-E33</f>
        <v>0</v>
      </c>
    </row>
    <row r="42" spans="1:5" x14ac:dyDescent="0.25">
      <c r="A42" t="s">
        <v>39</v>
      </c>
      <c r="B42" t="s">
        <v>40</v>
      </c>
    </row>
    <row r="43" spans="1:5" x14ac:dyDescent="0.25">
      <c r="A43" t="s">
        <v>41</v>
      </c>
      <c r="B43" t="s">
        <v>42</v>
      </c>
    </row>
    <row r="45" spans="1:5" x14ac:dyDescent="0.25">
      <c r="A45" t="s">
        <v>45</v>
      </c>
    </row>
    <row r="46" spans="1:5" x14ac:dyDescent="0.25">
      <c r="A46" s="16" t="s">
        <v>49</v>
      </c>
    </row>
    <row r="47" spans="1:5" x14ac:dyDescent="0.25">
      <c r="A47" t="s">
        <v>50</v>
      </c>
    </row>
  </sheetData>
  <mergeCells count="4">
    <mergeCell ref="A1:D1"/>
    <mergeCell ref="A2:D2"/>
    <mergeCell ref="A4:E4"/>
    <mergeCell ref="A34:E3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plán 2019-2021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PLenka</dc:creator>
  <cp:lastModifiedBy>Admin</cp:lastModifiedBy>
  <cp:lastPrinted>2019-01-11T14:24:35Z</cp:lastPrinted>
  <dcterms:created xsi:type="dcterms:W3CDTF">2018-11-27T11:39:25Z</dcterms:created>
  <dcterms:modified xsi:type="dcterms:W3CDTF">2019-01-11T14:24:45Z</dcterms:modified>
</cp:coreProperties>
</file>