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3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F29" i="4" l="1"/>
  <c r="C29" i="4"/>
  <c r="D43" i="4"/>
  <c r="C43" i="4" l="1"/>
  <c r="F42" i="4"/>
  <c r="E29" i="4"/>
  <c r="D29" i="4"/>
  <c r="F7" i="4"/>
  <c r="E43" i="3" l="1"/>
  <c r="E42" i="3"/>
  <c r="E7" i="3" l="1"/>
  <c r="C43" i="3"/>
  <c r="E29" i="3"/>
  <c r="D29" i="3"/>
  <c r="C29" i="3"/>
  <c r="E29" i="2" l="1"/>
  <c r="C44" i="2"/>
  <c r="D29" i="2"/>
  <c r="C29" i="2"/>
  <c r="D29" i="1" l="1"/>
  <c r="C44" i="1"/>
  <c r="C29" i="1"/>
  <c r="F44" i="1" l="1"/>
  <c r="E44" i="1"/>
  <c r="F29" i="1"/>
  <c r="E29" i="1"/>
  <c r="E30" i="1" s="1"/>
</calcChain>
</file>

<file path=xl/sharedStrings.xml><?xml version="1.0" encoding="utf-8"?>
<sst xmlns="http://schemas.openxmlformats.org/spreadsheetml/2006/main" count="225" uniqueCount="70">
  <si>
    <t>IČ 70989354</t>
  </si>
  <si>
    <t>Mateřská škola Želatovice</t>
  </si>
  <si>
    <t>Plán nákladů:</t>
  </si>
  <si>
    <t>Pol.</t>
  </si>
  <si>
    <t>Název</t>
  </si>
  <si>
    <t>Obec</t>
  </si>
  <si>
    <t>Kraj</t>
  </si>
  <si>
    <t>Provoz</t>
  </si>
  <si>
    <t>mzdy,ONIV</t>
  </si>
  <si>
    <t>Spotřeba materiálu</t>
  </si>
  <si>
    <t>Spotřeba potravin</t>
  </si>
  <si>
    <t>Energie</t>
  </si>
  <si>
    <t>Spotřeba neskl. dodávek -voda</t>
  </si>
  <si>
    <t>Opravy a udržování</t>
  </si>
  <si>
    <t>Cestovné</t>
  </si>
  <si>
    <t>Náklady na reprezentaci</t>
  </si>
  <si>
    <t xml:space="preserve">Ostatní služby </t>
  </si>
  <si>
    <t>Mzdové náklady</t>
  </si>
  <si>
    <t>Zákonné sociální pojištění</t>
  </si>
  <si>
    <t>Jiné soc.pojištění (Kooperativa)</t>
  </si>
  <si>
    <t>Zák. soc. náklady (FKSP)</t>
  </si>
  <si>
    <t>Jiné soc. náklady</t>
  </si>
  <si>
    <t>Jiné daně a poplatky</t>
  </si>
  <si>
    <t>Prodaný materiál</t>
  </si>
  <si>
    <t>Ostatní náklady z činností</t>
  </si>
  <si>
    <t>Odpisy dl. majetku</t>
  </si>
  <si>
    <t>Prodaný DM</t>
  </si>
  <si>
    <t>Náklady z vyřazených pohl.</t>
  </si>
  <si>
    <t>Náklady z DDHM</t>
  </si>
  <si>
    <t xml:space="preserve">Ost.finanční náklady </t>
  </si>
  <si>
    <t>x</t>
  </si>
  <si>
    <t>Náklady celkem</t>
  </si>
  <si>
    <t>Celkem náklady obec+kraj</t>
  </si>
  <si>
    <t>Plán výnosů:</t>
  </si>
  <si>
    <t>Výnosy z prodeje služeb -školné</t>
  </si>
  <si>
    <t>Výnosy z pronájmu (vč. služeb)</t>
  </si>
  <si>
    <t xml:space="preserve">Jiné výnosy z vlast. výkonů </t>
  </si>
  <si>
    <t>Výnosy z vyřazených pohled.</t>
  </si>
  <si>
    <t>Výnosy z prodeje materiálu</t>
  </si>
  <si>
    <t>Výnosy z prodeje dl. hm. majetku</t>
  </si>
  <si>
    <t>Čerpání fondů</t>
  </si>
  <si>
    <t>Ostatní výnosy z činností</t>
  </si>
  <si>
    <t xml:space="preserve">Úroky (vč. snížení o daň) </t>
  </si>
  <si>
    <t>Kurzové zisky</t>
  </si>
  <si>
    <t xml:space="preserve">Výn. vybr. MVI z transferů (z dotací)  </t>
  </si>
  <si>
    <t>Výnosy celkem</t>
  </si>
  <si>
    <t>Celkem  výnosy obec+kraj</t>
  </si>
  <si>
    <t>Zisk/Ztráta</t>
  </si>
  <si>
    <t>Želatovice 28. 11. 2017</t>
  </si>
  <si>
    <t>Bc. Sandra Kučerová, ředitelka MŠ</t>
  </si>
  <si>
    <t xml:space="preserve"> </t>
  </si>
  <si>
    <t>Upravený plán 2017</t>
  </si>
  <si>
    <t>Zák. soc. náklady (strava)</t>
  </si>
  <si>
    <t xml:space="preserve">Výnosy z prodeje služeb -strava </t>
  </si>
  <si>
    <t xml:space="preserve">                                    Rozpočet 2018                             NÁVRH</t>
  </si>
  <si>
    <t>Návrh 2018</t>
  </si>
  <si>
    <t>Celkem</t>
  </si>
  <si>
    <t>Výnosy z prodeje služeb -strava</t>
  </si>
  <si>
    <t>Želatovice 30. 4. 2018</t>
  </si>
  <si>
    <t>Bc. Sandra Kučerová, ředitelka</t>
  </si>
  <si>
    <t xml:space="preserve"> Rozpočet 2018   - úprava č. 1 k 30. 4. 2018</t>
  </si>
  <si>
    <t>Celkem obec+kraj</t>
  </si>
  <si>
    <t xml:space="preserve"> Rozpočet 2018   - úprava č. 2 k  2. 7. 2018</t>
  </si>
  <si>
    <t>Želatovice 2. 7. 2018</t>
  </si>
  <si>
    <t>Želatovice 26. 11. 2018</t>
  </si>
  <si>
    <t>Vyvěšeno: 28. 11. 2018</t>
  </si>
  <si>
    <t>Výnosy z prodeje dl. hm. Maj.</t>
  </si>
  <si>
    <t>Očekávané</t>
  </si>
  <si>
    <t>plnění 2018-obec</t>
  </si>
  <si>
    <t>Rozpočet 2019  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</si>
</sst>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color theme="1"/>
      <name val="Calibri"/>
      <family val="2"/>
      <scheme val="minor"/>
    </font>
    <font>
      <b/>
      <sz val="8"/>
      <name val="Arial CE"/>
      <charset val="238"/>
    </font>
    <font>
      <b/>
      <sz val="8"/>
      <color theme="1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164" fontId="0" fillId="0" borderId="0" xfId="0" applyNumberFormat="1"/>
    <xf numFmtId="0" fontId="4" fillId="0" borderId="0" xfId="0" applyFont="1"/>
    <xf numFmtId="164" fontId="5" fillId="0" borderId="0" xfId="0" applyNumberFormat="1" applyFont="1"/>
    <xf numFmtId="0" fontId="4" fillId="3" borderId="1" xfId="0" applyFont="1" applyFill="1" applyBorder="1"/>
    <xf numFmtId="0" fontId="0" fillId="3" borderId="2" xfId="0" applyFill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8" xfId="1" applyNumberFormat="1" applyFont="1" applyBorder="1"/>
    <xf numFmtId="0" fontId="9" fillId="0" borderId="6" xfId="0" applyFont="1" applyBorder="1" applyAlignment="1">
      <alignment horizontal="center"/>
    </xf>
    <xf numFmtId="0" fontId="8" fillId="0" borderId="9" xfId="0" applyFont="1" applyFill="1" applyBorder="1"/>
    <xf numFmtId="164" fontId="8" fillId="0" borderId="8" xfId="1" applyNumberFormat="1" applyFont="1" applyFill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wrapText="1"/>
    </xf>
    <xf numFmtId="164" fontId="8" fillId="0" borderId="8" xfId="2" applyNumberFormat="1" applyFont="1" applyBorder="1"/>
    <xf numFmtId="164" fontId="9" fillId="0" borderId="8" xfId="1" applyNumberFormat="1" applyFont="1" applyBorder="1"/>
    <xf numFmtId="0" fontId="8" fillId="0" borderId="17" xfId="0" applyFont="1" applyBorder="1" applyAlignment="1">
      <alignment horizontal="center"/>
    </xf>
    <xf numFmtId="164" fontId="4" fillId="0" borderId="0" xfId="0" applyNumberFormat="1" applyFont="1"/>
    <xf numFmtId="0" fontId="14" fillId="0" borderId="0" xfId="0" applyFont="1"/>
    <xf numFmtId="164" fontId="15" fillId="0" borderId="0" xfId="0" applyNumberFormat="1" applyFont="1"/>
    <xf numFmtId="0" fontId="16" fillId="0" borderId="0" xfId="0" applyFont="1"/>
    <xf numFmtId="164" fontId="14" fillId="0" borderId="0" xfId="0" applyNumberFormat="1" applyFont="1"/>
    <xf numFmtId="0" fontId="8" fillId="0" borderId="21" xfId="0" applyFont="1" applyBorder="1"/>
    <xf numFmtId="0" fontId="8" fillId="0" borderId="10" xfId="0" applyFont="1" applyBorder="1"/>
    <xf numFmtId="0" fontId="8" fillId="0" borderId="10" xfId="0" applyFont="1" applyBorder="1" applyAlignment="1">
      <alignment wrapText="1"/>
    </xf>
    <xf numFmtId="0" fontId="9" fillId="0" borderId="10" xfId="0" applyFont="1" applyBorder="1"/>
    <xf numFmtId="0" fontId="0" fillId="0" borderId="8" xfId="0" applyBorder="1"/>
    <xf numFmtId="164" fontId="6" fillId="5" borderId="8" xfId="0" applyNumberFormat="1" applyFont="1" applyFill="1" applyBorder="1" applyAlignment="1">
      <alignment horizontal="center" wrapText="1"/>
    </xf>
    <xf numFmtId="164" fontId="7" fillId="5" borderId="8" xfId="0" applyNumberFormat="1" applyFont="1" applyFill="1" applyBorder="1" applyAlignment="1">
      <alignment horizontal="center" wrapText="1"/>
    </xf>
    <xf numFmtId="164" fontId="18" fillId="0" borderId="8" xfId="1" applyNumberFormat="1" applyFont="1" applyBorder="1"/>
    <xf numFmtId="0" fontId="17" fillId="0" borderId="8" xfId="0" applyFont="1" applyBorder="1"/>
    <xf numFmtId="164" fontId="10" fillId="0" borderId="8" xfId="0" applyNumberFormat="1" applyFont="1" applyBorder="1"/>
    <xf numFmtId="1" fontId="12" fillId="0" borderId="8" xfId="0" applyNumberFormat="1" applyFont="1" applyBorder="1"/>
    <xf numFmtId="0" fontId="19" fillId="0" borderId="8" xfId="0" applyFont="1" applyBorder="1"/>
    <xf numFmtId="165" fontId="11" fillId="2" borderId="13" xfId="0" applyNumberFormat="1" applyFont="1" applyFill="1" applyBorder="1" applyAlignment="1">
      <alignment horizontal="center"/>
    </xf>
    <xf numFmtId="165" fontId="6" fillId="2" borderId="1" xfId="0" applyNumberFormat="1" applyFont="1" applyFill="1" applyBorder="1"/>
    <xf numFmtId="0" fontId="0" fillId="0" borderId="23" xfId="0" applyBorder="1"/>
    <xf numFmtId="164" fontId="8" fillId="0" borderId="23" xfId="2" applyNumberFormat="1" applyFont="1" applyBorder="1"/>
    <xf numFmtId="165" fontId="0" fillId="0" borderId="15" xfId="0" applyNumberFormat="1" applyBorder="1"/>
    <xf numFmtId="164" fontId="17" fillId="2" borderId="14" xfId="0" applyNumberFormat="1" applyFont="1" applyFill="1" applyBorder="1"/>
    <xf numFmtId="164" fontId="8" fillId="2" borderId="14" xfId="1" applyNumberFormat="1" applyFont="1" applyFill="1" applyBorder="1"/>
    <xf numFmtId="165" fontId="8" fillId="2" borderId="14" xfId="1" applyNumberFormat="1" applyFont="1" applyFill="1" applyBorder="1"/>
    <xf numFmtId="165" fontId="8" fillId="2" borderId="18" xfId="1" applyNumberFormat="1" applyFont="1" applyFill="1" applyBorder="1"/>
    <xf numFmtId="165" fontId="11" fillId="2" borderId="1" xfId="0" applyNumberFormat="1" applyFont="1" applyFill="1" applyBorder="1" applyAlignment="1">
      <alignment horizontal="center"/>
    </xf>
    <xf numFmtId="165" fontId="11" fillId="2" borderId="22" xfId="0" applyNumberFormat="1" applyFont="1" applyFill="1" applyBorder="1"/>
    <xf numFmtId="164" fontId="12" fillId="2" borderId="14" xfId="0" applyNumberFormat="1" applyFont="1" applyFill="1" applyBorder="1"/>
    <xf numFmtId="165" fontId="6" fillId="2" borderId="14" xfId="1" applyNumberFormat="1" applyFont="1" applyFill="1" applyBorder="1"/>
    <xf numFmtId="165" fontId="6" fillId="2" borderId="18" xfId="1" applyNumberFormat="1" applyFont="1" applyFill="1" applyBorder="1"/>
    <xf numFmtId="165" fontId="12" fillId="0" borderId="0" xfId="0" applyNumberFormat="1" applyFont="1" applyBorder="1"/>
    <xf numFmtId="165" fontId="12" fillId="0" borderId="24" xfId="0" applyNumberFormat="1" applyFont="1" applyBorder="1"/>
    <xf numFmtId="0" fontId="0" fillId="0" borderId="24" xfId="0" applyBorder="1"/>
    <xf numFmtId="165" fontId="0" fillId="0" borderId="24" xfId="0" applyNumberFormat="1" applyBorder="1"/>
    <xf numFmtId="0" fontId="9" fillId="6" borderId="11" xfId="0" applyFont="1" applyFill="1" applyBorder="1" applyAlignment="1">
      <alignment horizontal="center"/>
    </xf>
    <xf numFmtId="0" fontId="9" fillId="6" borderId="12" xfId="0" applyFont="1" applyFill="1" applyBorder="1" applyAlignment="1">
      <alignment wrapText="1"/>
    </xf>
    <xf numFmtId="164" fontId="18" fillId="6" borderId="23" xfId="1" applyNumberFormat="1" applyFont="1" applyFill="1" applyBorder="1"/>
    <xf numFmtId="164" fontId="9" fillId="6" borderId="23" xfId="1" applyNumberFormat="1" applyFont="1" applyFill="1" applyBorder="1"/>
    <xf numFmtId="0" fontId="13" fillId="4" borderId="1" xfId="0" applyFont="1" applyFill="1" applyBorder="1"/>
    <xf numFmtId="0" fontId="6" fillId="4" borderId="1" xfId="0" applyFont="1" applyFill="1" applyBorder="1"/>
    <xf numFmtId="164" fontId="6" fillId="4" borderId="14" xfId="0" applyNumberFormat="1" applyFont="1" applyFill="1" applyBorder="1"/>
    <xf numFmtId="164" fontId="6" fillId="4" borderId="18" xfId="0" applyNumberFormat="1" applyFont="1" applyFill="1" applyBorder="1"/>
    <xf numFmtId="165" fontId="0" fillId="0" borderId="16" xfId="0" applyNumberFormat="1" applyBorder="1"/>
    <xf numFmtId="0" fontId="6" fillId="3" borderId="25" xfId="0" applyFont="1" applyFill="1" applyBorder="1"/>
    <xf numFmtId="0" fontId="8" fillId="3" borderId="25" xfId="0" applyFont="1" applyFill="1" applyBorder="1"/>
    <xf numFmtId="0" fontId="0" fillId="0" borderId="26" xfId="0" applyBorder="1"/>
    <xf numFmtId="164" fontId="8" fillId="0" borderId="26" xfId="0" applyNumberFormat="1" applyFont="1" applyBorder="1"/>
    <xf numFmtId="1" fontId="2" fillId="0" borderId="10" xfId="0" applyNumberFormat="1" applyFont="1" applyBorder="1"/>
    <xf numFmtId="1" fontId="2" fillId="0" borderId="7" xfId="0" applyNumberFormat="1" applyFont="1" applyBorder="1"/>
    <xf numFmtId="164" fontId="8" fillId="0" borderId="10" xfId="1" applyNumberFormat="1" applyFont="1" applyBorder="1"/>
    <xf numFmtId="1" fontId="2" fillId="0" borderId="0" xfId="0" applyNumberFormat="1" applyFont="1" applyBorder="1"/>
    <xf numFmtId="164" fontId="8" fillId="0" borderId="0" xfId="1" applyNumberFormat="1" applyFont="1" applyBorder="1"/>
    <xf numFmtId="164" fontId="10" fillId="0" borderId="0" xfId="0" applyNumberFormat="1" applyFont="1" applyBorder="1"/>
    <xf numFmtId="164" fontId="8" fillId="0" borderId="0" xfId="2" applyNumberFormat="1" applyFont="1" applyBorder="1"/>
    <xf numFmtId="165" fontId="0" fillId="0" borderId="0" xfId="0" applyNumberFormat="1" applyBorder="1"/>
    <xf numFmtId="164" fontId="8" fillId="0" borderId="0" xfId="0" applyNumberFormat="1" applyFont="1" applyBorder="1"/>
    <xf numFmtId="164" fontId="9" fillId="0" borderId="0" xfId="1" applyNumberFormat="1" applyFont="1" applyBorder="1"/>
    <xf numFmtId="164" fontId="6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center" wrapText="1"/>
    </xf>
    <xf numFmtId="165" fontId="8" fillId="4" borderId="0" xfId="1" applyNumberFormat="1" applyFont="1" applyFill="1" applyBorder="1"/>
    <xf numFmtId="164" fontId="17" fillId="2" borderId="22" xfId="0" applyNumberFormat="1" applyFont="1" applyFill="1" applyBorder="1"/>
    <xf numFmtId="164" fontId="8" fillId="2" borderId="13" xfId="1" applyNumberFormat="1" applyFont="1" applyFill="1" applyBorder="1"/>
    <xf numFmtId="164" fontId="8" fillId="2" borderId="18" xfId="2" applyNumberFormat="1" applyFont="1" applyFill="1" applyBorder="1"/>
    <xf numFmtId="164" fontId="4" fillId="0" borderId="9" xfId="0" applyNumberFormat="1" applyFont="1" applyBorder="1"/>
    <xf numFmtId="0" fontId="0" fillId="0" borderId="9" xfId="0" applyBorder="1"/>
    <xf numFmtId="164" fontId="9" fillId="4" borderId="0" xfId="1" applyNumberFormat="1" applyFont="1" applyFill="1" applyBorder="1"/>
    <xf numFmtId="165" fontId="6" fillId="4" borderId="0" xfId="1" applyNumberFormat="1" applyFont="1" applyFill="1" applyBorder="1"/>
    <xf numFmtId="1" fontId="2" fillId="0" borderId="28" xfId="0" applyNumberFormat="1" applyFont="1" applyBorder="1"/>
    <xf numFmtId="164" fontId="6" fillId="5" borderId="28" xfId="0" applyNumberFormat="1" applyFont="1" applyFill="1" applyBorder="1" applyAlignment="1">
      <alignment horizontal="center" wrapText="1"/>
    </xf>
    <xf numFmtId="164" fontId="7" fillId="5" borderId="28" xfId="0" applyNumberFormat="1" applyFont="1" applyFill="1" applyBorder="1" applyAlignment="1">
      <alignment horizontal="center" wrapText="1"/>
    </xf>
    <xf numFmtId="164" fontId="8" fillId="0" borderId="28" xfId="1" applyNumberFormat="1" applyFont="1" applyBorder="1"/>
    <xf numFmtId="164" fontId="8" fillId="0" borderId="28" xfId="1" applyNumberFormat="1" applyFont="1" applyFill="1" applyBorder="1"/>
    <xf numFmtId="0" fontId="0" fillId="0" borderId="29" xfId="0" applyBorder="1"/>
    <xf numFmtId="165" fontId="12" fillId="0" borderId="29" xfId="0" applyNumberFormat="1" applyFont="1" applyBorder="1"/>
    <xf numFmtId="164" fontId="8" fillId="0" borderId="27" xfId="0" applyNumberFormat="1" applyFont="1" applyBorder="1"/>
    <xf numFmtId="164" fontId="9" fillId="0" borderId="28" xfId="1" applyNumberFormat="1" applyFont="1" applyBorder="1"/>
    <xf numFmtId="164" fontId="9" fillId="6" borderId="30" xfId="1" applyNumberFormat="1" applyFont="1" applyFill="1" applyBorder="1"/>
    <xf numFmtId="165" fontId="12" fillId="0" borderId="31" xfId="0" applyNumberFormat="1" applyFont="1" applyBorder="1"/>
    <xf numFmtId="164" fontId="6" fillId="4" borderId="32" xfId="0" applyNumberFormat="1" applyFont="1" applyFill="1" applyBorder="1"/>
    <xf numFmtId="165" fontId="6" fillId="2" borderId="22" xfId="1" applyNumberFormat="1" applyFont="1" applyFill="1" applyBorder="1"/>
    <xf numFmtId="165" fontId="12" fillId="2" borderId="33" xfId="0" applyNumberFormat="1" applyFont="1" applyFill="1" applyBorder="1"/>
    <xf numFmtId="0" fontId="20" fillId="0" borderId="0" xfId="0" applyFont="1"/>
    <xf numFmtId="0" fontId="15" fillId="0" borderId="0" xfId="0" applyFont="1"/>
    <xf numFmtId="0" fontId="21" fillId="0" borderId="0" xfId="0" applyFont="1"/>
    <xf numFmtId="164" fontId="20" fillId="0" borderId="0" xfId="0" applyNumberFormat="1" applyFont="1"/>
    <xf numFmtId="0" fontId="0" fillId="0" borderId="0" xfId="0" applyBorder="1"/>
    <xf numFmtId="0" fontId="0" fillId="7" borderId="8" xfId="0" applyFill="1" applyBorder="1"/>
    <xf numFmtId="165" fontId="12" fillId="4" borderId="0" xfId="0" applyNumberFormat="1" applyFont="1" applyFill="1" applyBorder="1"/>
    <xf numFmtId="164" fontId="8" fillId="7" borderId="8" xfId="1" applyNumberFormat="1" applyFont="1" applyFill="1" applyBorder="1"/>
    <xf numFmtId="164" fontId="8" fillId="7" borderId="10" xfId="1" applyNumberFormat="1" applyFont="1" applyFill="1" applyBorder="1"/>
    <xf numFmtId="0" fontId="0" fillId="7" borderId="23" xfId="0" applyFill="1" applyBorder="1"/>
    <xf numFmtId="0" fontId="0" fillId="7" borderId="34" xfId="0" applyFill="1" applyBorder="1"/>
    <xf numFmtId="164" fontId="18" fillId="7" borderId="8" xfId="1" applyNumberFormat="1" applyFont="1" applyFill="1" applyBorder="1"/>
    <xf numFmtId="0" fontId="17" fillId="7" borderId="8" xfId="0" applyFont="1" applyFill="1" applyBorder="1"/>
    <xf numFmtId="0" fontId="22" fillId="0" borderId="8" xfId="0" applyFont="1" applyBorder="1" applyAlignment="1">
      <alignment horizontal="center"/>
    </xf>
    <xf numFmtId="164" fontId="23" fillId="6" borderId="8" xfId="0" applyNumberFormat="1" applyFont="1" applyFill="1" applyBorder="1" applyAlignment="1">
      <alignment horizontal="center" wrapText="1"/>
    </xf>
    <xf numFmtId="0" fontId="22" fillId="6" borderId="8" xfId="0" applyFont="1" applyFill="1" applyBorder="1" applyAlignment="1">
      <alignment horizontal="center"/>
    </xf>
    <xf numFmtId="165" fontId="12" fillId="2" borderId="14" xfId="0" applyNumberFormat="1" applyFont="1" applyFill="1" applyBorder="1"/>
    <xf numFmtId="165" fontId="12" fillId="6" borderId="14" xfId="0" applyNumberFormat="1" applyFont="1" applyFill="1" applyBorder="1"/>
    <xf numFmtId="165" fontId="12" fillId="6" borderId="22" xfId="0" applyNumberFormat="1" applyFont="1" applyFill="1" applyBorder="1"/>
    <xf numFmtId="165" fontId="12" fillId="2" borderId="22" xfId="0" applyNumberFormat="1" applyFont="1" applyFill="1" applyBorder="1"/>
    <xf numFmtId="165" fontId="6" fillId="2" borderId="13" xfId="1" applyNumberFormat="1" applyFont="1" applyFill="1" applyBorder="1"/>
    <xf numFmtId="165" fontId="6" fillId="2" borderId="18" xfId="2" applyNumberFormat="1" applyFont="1" applyFill="1" applyBorder="1"/>
    <xf numFmtId="0" fontId="3" fillId="0" borderId="0" xfId="0" applyFont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D39" sqref="D39"/>
    </sheetView>
  </sheetViews>
  <sheetFormatPr defaultRowHeight="15" x14ac:dyDescent="0.25"/>
  <cols>
    <col min="2" max="2" width="23.42578125" customWidth="1"/>
    <col min="3" max="3" width="14" customWidth="1"/>
    <col min="4" max="4" width="12.42578125" customWidth="1"/>
    <col min="5" max="5" width="13.42578125" customWidth="1"/>
    <col min="6" max="6" width="12.85546875" customWidth="1"/>
  </cols>
  <sheetData>
    <row r="1" spans="1:6" ht="15.75" x14ac:dyDescent="0.25">
      <c r="A1" s="122" t="s">
        <v>54</v>
      </c>
      <c r="B1" s="122"/>
      <c r="C1" s="122"/>
      <c r="D1" s="122"/>
      <c r="E1" s="122"/>
      <c r="F1" s="122"/>
    </row>
    <row r="2" spans="1:6" x14ac:dyDescent="0.25">
      <c r="A2" s="2" t="s">
        <v>0</v>
      </c>
      <c r="C2" s="3" t="s">
        <v>1</v>
      </c>
      <c r="D2" s="3"/>
      <c r="E2" s="3"/>
      <c r="F2" s="3"/>
    </row>
    <row r="3" spans="1:6" ht="15.75" thickBot="1" x14ac:dyDescent="0.3">
      <c r="C3" s="1"/>
      <c r="D3" s="1"/>
      <c r="E3" s="1"/>
      <c r="F3" s="1"/>
    </row>
    <row r="4" spans="1:6" ht="15.75" thickBot="1" x14ac:dyDescent="0.3">
      <c r="A4" s="4" t="s">
        <v>2</v>
      </c>
      <c r="B4" s="5"/>
      <c r="C4" s="34" t="s">
        <v>51</v>
      </c>
      <c r="D4" s="33"/>
      <c r="E4" s="66" t="s">
        <v>55</v>
      </c>
      <c r="F4" s="67"/>
    </row>
    <row r="5" spans="1:6" x14ac:dyDescent="0.25">
      <c r="A5" s="123" t="s">
        <v>3</v>
      </c>
      <c r="B5" s="125" t="s">
        <v>4</v>
      </c>
      <c r="C5" s="28" t="s">
        <v>5</v>
      </c>
      <c r="D5" s="29" t="s">
        <v>6</v>
      </c>
      <c r="E5" s="28" t="s">
        <v>5</v>
      </c>
      <c r="F5" s="29" t="s">
        <v>6</v>
      </c>
    </row>
    <row r="6" spans="1:6" ht="15.75" thickBot="1" x14ac:dyDescent="0.3">
      <c r="A6" s="124"/>
      <c r="B6" s="126"/>
      <c r="C6" s="29" t="s">
        <v>7</v>
      </c>
      <c r="D6" s="29" t="s">
        <v>8</v>
      </c>
      <c r="E6" s="29" t="s">
        <v>7</v>
      </c>
      <c r="F6" s="29" t="s">
        <v>8</v>
      </c>
    </row>
    <row r="7" spans="1:6" x14ac:dyDescent="0.25">
      <c r="A7" s="6">
        <v>501</v>
      </c>
      <c r="B7" s="23" t="s">
        <v>9</v>
      </c>
      <c r="C7" s="8">
        <v>75000</v>
      </c>
      <c r="D7" s="8">
        <v>1000</v>
      </c>
      <c r="E7" s="8">
        <v>40000</v>
      </c>
      <c r="F7" s="8">
        <v>2000</v>
      </c>
    </row>
    <row r="8" spans="1:6" x14ac:dyDescent="0.25">
      <c r="A8" s="7">
        <v>501</v>
      </c>
      <c r="B8" s="24" t="s">
        <v>10</v>
      </c>
      <c r="C8" s="8">
        <v>44000</v>
      </c>
      <c r="D8" s="8"/>
      <c r="E8" s="8">
        <v>43000</v>
      </c>
      <c r="F8" s="8"/>
    </row>
    <row r="9" spans="1:6" x14ac:dyDescent="0.25">
      <c r="A9" s="9">
        <v>502</v>
      </c>
      <c r="B9" s="24" t="s">
        <v>11</v>
      </c>
      <c r="C9" s="8">
        <v>75000</v>
      </c>
      <c r="D9" s="8"/>
      <c r="E9" s="8">
        <v>74000</v>
      </c>
      <c r="F9" s="8"/>
    </row>
    <row r="10" spans="1:6" x14ac:dyDescent="0.25">
      <c r="A10" s="7">
        <v>503</v>
      </c>
      <c r="B10" s="10" t="s">
        <v>12</v>
      </c>
      <c r="C10" s="11">
        <v>8000</v>
      </c>
      <c r="D10" s="11"/>
      <c r="E10" s="11">
        <v>8000</v>
      </c>
      <c r="F10" s="32"/>
    </row>
    <row r="11" spans="1:6" x14ac:dyDescent="0.25">
      <c r="A11" s="7">
        <v>511</v>
      </c>
      <c r="B11" s="24" t="s">
        <v>13</v>
      </c>
      <c r="C11" s="8">
        <v>40000</v>
      </c>
      <c r="D11" s="8"/>
      <c r="E11" s="8">
        <v>29000</v>
      </c>
      <c r="F11" s="8"/>
    </row>
    <row r="12" spans="1:6" x14ac:dyDescent="0.25">
      <c r="A12" s="7">
        <v>512</v>
      </c>
      <c r="B12" s="24" t="s">
        <v>14</v>
      </c>
      <c r="C12" s="8">
        <v>17000</v>
      </c>
      <c r="D12" s="8"/>
      <c r="E12" s="8">
        <v>17000</v>
      </c>
      <c r="F12" s="8"/>
    </row>
    <row r="13" spans="1:6" x14ac:dyDescent="0.25">
      <c r="A13" s="7">
        <v>513</v>
      </c>
      <c r="B13" s="24" t="s">
        <v>15</v>
      </c>
      <c r="C13" s="8">
        <v>1000</v>
      </c>
      <c r="D13" s="8"/>
      <c r="E13" s="8">
        <v>1000</v>
      </c>
      <c r="F13" s="8"/>
    </row>
    <row r="14" spans="1:6" x14ac:dyDescent="0.25">
      <c r="A14" s="7">
        <v>518</v>
      </c>
      <c r="B14" s="24" t="s">
        <v>16</v>
      </c>
      <c r="C14" s="8">
        <v>60000</v>
      </c>
      <c r="D14" s="8">
        <v>4000</v>
      </c>
      <c r="E14" s="8">
        <v>60000</v>
      </c>
      <c r="F14" s="8">
        <v>3000</v>
      </c>
    </row>
    <row r="15" spans="1:6" x14ac:dyDescent="0.25">
      <c r="A15" s="7">
        <v>521</v>
      </c>
      <c r="B15" s="24" t="s">
        <v>17</v>
      </c>
      <c r="C15" s="8">
        <v>75000</v>
      </c>
      <c r="D15" s="8">
        <v>772500</v>
      </c>
      <c r="E15" s="8">
        <v>75000</v>
      </c>
      <c r="F15" s="8">
        <v>780000</v>
      </c>
    </row>
    <row r="16" spans="1:6" x14ac:dyDescent="0.25">
      <c r="A16" s="6">
        <v>524</v>
      </c>
      <c r="B16" s="23" t="s">
        <v>18</v>
      </c>
      <c r="C16" s="8">
        <v>5000</v>
      </c>
      <c r="D16" s="8">
        <v>263100</v>
      </c>
      <c r="E16" s="8">
        <v>5000</v>
      </c>
      <c r="F16" s="8">
        <v>265000</v>
      </c>
    </row>
    <row r="17" spans="1:6" x14ac:dyDescent="0.25">
      <c r="A17" s="7">
        <v>525</v>
      </c>
      <c r="B17" s="24" t="s">
        <v>19</v>
      </c>
      <c r="C17" s="8">
        <v>4000</v>
      </c>
      <c r="D17" s="8"/>
      <c r="E17" s="8">
        <v>4000</v>
      </c>
      <c r="F17" s="8"/>
    </row>
    <row r="18" spans="1:6" x14ac:dyDescent="0.25">
      <c r="A18" s="7">
        <v>527</v>
      </c>
      <c r="B18" s="24" t="s">
        <v>20</v>
      </c>
      <c r="C18" s="8">
        <v>1000</v>
      </c>
      <c r="D18" s="8">
        <v>15000</v>
      </c>
      <c r="E18" s="8">
        <v>1000</v>
      </c>
      <c r="F18" s="8">
        <v>16000</v>
      </c>
    </row>
    <row r="19" spans="1:6" x14ac:dyDescent="0.25">
      <c r="A19" s="7">
        <v>527</v>
      </c>
      <c r="B19" s="24" t="s">
        <v>52</v>
      </c>
      <c r="C19" s="8">
        <v>75000</v>
      </c>
      <c r="D19" s="8">
        <v>3370</v>
      </c>
      <c r="E19" s="8">
        <v>75000</v>
      </c>
      <c r="F19" s="8">
        <v>4000</v>
      </c>
    </row>
    <row r="20" spans="1:6" x14ac:dyDescent="0.25">
      <c r="A20" s="7">
        <v>528</v>
      </c>
      <c r="B20" s="24" t="s">
        <v>21</v>
      </c>
      <c r="C20" s="27"/>
      <c r="D20" s="8"/>
      <c r="E20" s="8"/>
      <c r="F20" s="8"/>
    </row>
    <row r="21" spans="1:6" x14ac:dyDescent="0.25">
      <c r="A21" s="7">
        <v>538</v>
      </c>
      <c r="B21" s="24" t="s">
        <v>22</v>
      </c>
      <c r="C21" s="27"/>
      <c r="D21" s="8"/>
      <c r="E21" s="8"/>
      <c r="F21" s="8"/>
    </row>
    <row r="22" spans="1:6" x14ac:dyDescent="0.25">
      <c r="A22" s="7">
        <v>544</v>
      </c>
      <c r="B22" s="24" t="s">
        <v>23</v>
      </c>
      <c r="C22" s="27"/>
      <c r="D22" s="8"/>
      <c r="E22" s="8"/>
      <c r="F22" s="8"/>
    </row>
    <row r="23" spans="1:6" x14ac:dyDescent="0.25">
      <c r="A23" s="7">
        <v>549</v>
      </c>
      <c r="B23" s="24" t="s">
        <v>24</v>
      </c>
      <c r="C23" s="8">
        <v>2000</v>
      </c>
      <c r="D23" s="8"/>
      <c r="E23" s="8">
        <v>2000</v>
      </c>
      <c r="F23" s="8"/>
    </row>
    <row r="24" spans="1:6" x14ac:dyDescent="0.25">
      <c r="A24" s="7">
        <v>551</v>
      </c>
      <c r="B24" s="24" t="s">
        <v>25</v>
      </c>
      <c r="C24" s="27"/>
      <c r="D24" s="8"/>
      <c r="E24" s="8"/>
      <c r="F24" s="8"/>
    </row>
    <row r="25" spans="1:6" x14ac:dyDescent="0.25">
      <c r="A25" s="7">
        <v>553</v>
      </c>
      <c r="B25" s="25" t="s">
        <v>26</v>
      </c>
      <c r="C25" s="27"/>
      <c r="D25" s="27"/>
      <c r="E25" s="8"/>
      <c r="F25" s="8"/>
    </row>
    <row r="26" spans="1:6" x14ac:dyDescent="0.25">
      <c r="A26" s="12">
        <v>557</v>
      </c>
      <c r="B26" s="13" t="s">
        <v>27</v>
      </c>
      <c r="C26" s="27"/>
      <c r="D26" s="8"/>
      <c r="E26" s="8"/>
      <c r="F26" s="8"/>
    </row>
    <row r="27" spans="1:6" x14ac:dyDescent="0.25">
      <c r="A27" s="12">
        <v>558</v>
      </c>
      <c r="B27" s="14" t="s">
        <v>28</v>
      </c>
      <c r="C27" s="8">
        <v>63000</v>
      </c>
      <c r="D27" s="8"/>
      <c r="E27" s="8">
        <v>30000</v>
      </c>
      <c r="F27" s="15"/>
    </row>
    <row r="28" spans="1:6" ht="15.75" thickBot="1" x14ac:dyDescent="0.3">
      <c r="A28" s="12">
        <v>569</v>
      </c>
      <c r="B28" s="13" t="s">
        <v>29</v>
      </c>
      <c r="C28" s="37"/>
      <c r="D28" s="38"/>
      <c r="E28" s="38"/>
      <c r="F28" s="38"/>
    </row>
    <row r="29" spans="1:6" ht="15.75" thickBot="1" x14ac:dyDescent="0.3">
      <c r="A29" s="35" t="s">
        <v>30</v>
      </c>
      <c r="B29" s="36" t="s">
        <v>31</v>
      </c>
      <c r="C29" s="40">
        <f>SUM(C7:C27)</f>
        <v>545000</v>
      </c>
      <c r="D29" s="41">
        <f>SUM(D7:D24)</f>
        <v>1058970</v>
      </c>
      <c r="E29" s="42">
        <f>SUM(E7:E27)</f>
        <v>464000</v>
      </c>
      <c r="F29" s="43">
        <f>SUM(F7:F28)</f>
        <v>1070000</v>
      </c>
    </row>
    <row r="30" spans="1:6" ht="15.75" thickBot="1" x14ac:dyDescent="0.3">
      <c r="A30" s="61"/>
      <c r="B30" s="49" t="s">
        <v>32</v>
      </c>
      <c r="C30" s="51"/>
      <c r="D30" s="50"/>
      <c r="E30" s="50">
        <f>E29+F29</f>
        <v>1534000</v>
      </c>
      <c r="F30" s="52"/>
    </row>
    <row r="31" spans="1:6" x14ac:dyDescent="0.25">
      <c r="A31" s="62" t="s">
        <v>33</v>
      </c>
      <c r="B31" s="63"/>
      <c r="C31" s="64"/>
      <c r="D31" s="65"/>
      <c r="E31" s="65"/>
      <c r="F31" s="65"/>
    </row>
    <row r="32" spans="1:6" x14ac:dyDescent="0.25">
      <c r="A32" s="7">
        <v>602</v>
      </c>
      <c r="B32" s="26" t="s">
        <v>53</v>
      </c>
      <c r="C32" s="30">
        <v>44000</v>
      </c>
      <c r="D32" s="8"/>
      <c r="E32" s="8">
        <v>43000</v>
      </c>
      <c r="F32" s="8"/>
    </row>
    <row r="33" spans="1:6" x14ac:dyDescent="0.25">
      <c r="A33" s="7">
        <v>602</v>
      </c>
      <c r="B33" s="26" t="s">
        <v>34</v>
      </c>
      <c r="C33" s="30">
        <v>33000</v>
      </c>
      <c r="D33" s="8"/>
      <c r="E33" s="8">
        <v>33000</v>
      </c>
      <c r="F33" s="8"/>
    </row>
    <row r="34" spans="1:6" x14ac:dyDescent="0.25">
      <c r="A34" s="9">
        <v>603</v>
      </c>
      <c r="B34" s="26" t="s">
        <v>35</v>
      </c>
      <c r="C34" s="30">
        <v>8000</v>
      </c>
      <c r="D34" s="8"/>
      <c r="E34" s="8">
        <v>8000</v>
      </c>
      <c r="F34" s="8"/>
    </row>
    <row r="35" spans="1:6" x14ac:dyDescent="0.25">
      <c r="A35" s="9">
        <v>609</v>
      </c>
      <c r="B35" s="26" t="s">
        <v>36</v>
      </c>
      <c r="C35" s="31"/>
      <c r="D35" s="16"/>
      <c r="E35" s="16"/>
      <c r="F35" s="16"/>
    </row>
    <row r="36" spans="1:6" x14ac:dyDescent="0.25">
      <c r="A36" s="9">
        <v>643</v>
      </c>
      <c r="B36" s="26" t="s">
        <v>37</v>
      </c>
      <c r="C36" s="31"/>
      <c r="D36" s="8"/>
      <c r="E36" s="8"/>
      <c r="F36" s="8"/>
    </row>
    <row r="37" spans="1:6" x14ac:dyDescent="0.25">
      <c r="A37" s="7">
        <v>644</v>
      </c>
      <c r="B37" s="24" t="s">
        <v>38</v>
      </c>
      <c r="C37" s="31"/>
      <c r="D37" s="8"/>
      <c r="E37" s="8"/>
      <c r="F37" s="8"/>
    </row>
    <row r="38" spans="1:6" x14ac:dyDescent="0.25">
      <c r="A38" s="7">
        <v>646</v>
      </c>
      <c r="B38" s="24" t="s">
        <v>39</v>
      </c>
      <c r="C38" s="31"/>
      <c r="D38" s="8"/>
      <c r="E38" s="8"/>
      <c r="F38" s="8"/>
    </row>
    <row r="39" spans="1:6" x14ac:dyDescent="0.25">
      <c r="A39" s="7">
        <v>648</v>
      </c>
      <c r="B39" s="26" t="s">
        <v>40</v>
      </c>
      <c r="C39" s="30">
        <v>80000</v>
      </c>
      <c r="D39" s="8"/>
      <c r="E39" s="8"/>
      <c r="F39" s="8"/>
    </row>
    <row r="40" spans="1:6" x14ac:dyDescent="0.25">
      <c r="A40" s="7">
        <v>649</v>
      </c>
      <c r="B40" s="26" t="s">
        <v>41</v>
      </c>
      <c r="C40" s="31"/>
      <c r="D40" s="8"/>
      <c r="E40" s="8"/>
      <c r="F40" s="8"/>
    </row>
    <row r="41" spans="1:6" x14ac:dyDescent="0.25">
      <c r="A41" s="17">
        <v>662</v>
      </c>
      <c r="B41" s="24" t="s">
        <v>42</v>
      </c>
      <c r="C41" s="31"/>
      <c r="D41" s="8"/>
      <c r="E41" s="8"/>
      <c r="F41" s="8"/>
    </row>
    <row r="42" spans="1:6" x14ac:dyDescent="0.25">
      <c r="A42" s="7">
        <v>663</v>
      </c>
      <c r="B42" s="24" t="s">
        <v>43</v>
      </c>
      <c r="C42" s="31"/>
      <c r="D42" s="8"/>
      <c r="E42" s="8"/>
      <c r="F42" s="8"/>
    </row>
    <row r="43" spans="1:6" ht="24" thickBot="1" x14ac:dyDescent="0.3">
      <c r="A43" s="53">
        <v>672</v>
      </c>
      <c r="B43" s="54" t="s">
        <v>44</v>
      </c>
      <c r="C43" s="55">
        <v>380000</v>
      </c>
      <c r="D43" s="56">
        <v>1058970</v>
      </c>
      <c r="E43" s="56">
        <v>380000</v>
      </c>
      <c r="F43" s="56">
        <v>1070000</v>
      </c>
    </row>
    <row r="44" spans="1:6" ht="15.75" thickBot="1" x14ac:dyDescent="0.3">
      <c r="A44" s="44" t="s">
        <v>30</v>
      </c>
      <c r="B44" s="45" t="s">
        <v>45</v>
      </c>
      <c r="C44" s="46">
        <f>SUM(C32:C43)</f>
        <v>545000</v>
      </c>
      <c r="D44" s="47">
        <v>1058970</v>
      </c>
      <c r="E44" s="47">
        <f>SUM(E32:E43)</f>
        <v>464000</v>
      </c>
      <c r="F44" s="48">
        <f>SUM(F32:F43)</f>
        <v>1070000</v>
      </c>
    </row>
    <row r="45" spans="1:6" ht="15.75" thickBot="1" x14ac:dyDescent="0.3">
      <c r="A45" s="39"/>
      <c r="B45" s="49" t="s">
        <v>46</v>
      </c>
      <c r="C45" s="50">
        <v>1603970</v>
      </c>
      <c r="D45" s="51"/>
      <c r="E45" s="50">
        <v>1534000</v>
      </c>
      <c r="F45" s="52"/>
    </row>
    <row r="46" spans="1:6" ht="16.5" thickBot="1" x14ac:dyDescent="0.3">
      <c r="A46" s="57"/>
      <c r="B46" s="58" t="s">
        <v>47</v>
      </c>
      <c r="C46" s="59"/>
      <c r="D46" s="59"/>
      <c r="E46" s="59"/>
      <c r="F46" s="60"/>
    </row>
    <row r="47" spans="1:6" x14ac:dyDescent="0.25">
      <c r="A47" s="2"/>
      <c r="B47" s="2"/>
      <c r="C47" s="18"/>
      <c r="D47" s="18"/>
      <c r="E47" s="18"/>
      <c r="F47" s="18"/>
    </row>
    <row r="48" spans="1:6" x14ac:dyDescent="0.25">
      <c r="A48" s="2"/>
      <c r="B48" s="19" t="s">
        <v>48</v>
      </c>
      <c r="D48" s="22" t="s">
        <v>49</v>
      </c>
      <c r="E48" s="18"/>
      <c r="F48" s="18"/>
    </row>
    <row r="49" spans="1:6" x14ac:dyDescent="0.25">
      <c r="A49" s="2"/>
      <c r="B49" s="2"/>
      <c r="C49" s="20"/>
      <c r="D49" s="20"/>
      <c r="E49" s="20"/>
      <c r="F49" s="18"/>
    </row>
    <row r="50" spans="1:6" x14ac:dyDescent="0.25">
      <c r="A50" t="s">
        <v>50</v>
      </c>
      <c r="B50" s="21"/>
      <c r="C50" s="1"/>
      <c r="D50" s="1"/>
      <c r="E50" s="1"/>
      <c r="F50" s="1"/>
    </row>
    <row r="51" spans="1:6" x14ac:dyDescent="0.25">
      <c r="B51" s="21"/>
      <c r="C51" s="1"/>
      <c r="D51" s="1"/>
      <c r="E51" s="1"/>
      <c r="F51" s="1"/>
    </row>
  </sheetData>
  <mergeCells count="3">
    <mergeCell ref="A1:F1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F9" sqref="F9"/>
    </sheetView>
  </sheetViews>
  <sheetFormatPr defaultRowHeight="15" x14ac:dyDescent="0.25"/>
  <cols>
    <col min="2" max="2" width="28" customWidth="1"/>
    <col min="3" max="3" width="15.42578125" customWidth="1"/>
    <col min="4" max="4" width="13.5703125" customWidth="1"/>
    <col min="5" max="5" width="13.42578125" customWidth="1"/>
    <col min="6" max="6" width="27.28515625" customWidth="1"/>
  </cols>
  <sheetData>
    <row r="1" spans="1:6" ht="15.75" x14ac:dyDescent="0.25">
      <c r="A1" s="122" t="s">
        <v>60</v>
      </c>
      <c r="B1" s="122"/>
      <c r="C1" s="122"/>
      <c r="D1" s="122"/>
      <c r="E1" s="122"/>
      <c r="F1" s="122"/>
    </row>
    <row r="2" spans="1:6" x14ac:dyDescent="0.25">
      <c r="A2" s="2" t="s">
        <v>0</v>
      </c>
      <c r="C2" s="3" t="s">
        <v>1</v>
      </c>
      <c r="D2" s="3"/>
      <c r="E2" s="3"/>
      <c r="F2" s="3"/>
    </row>
    <row r="3" spans="1:6" ht="15.75" thickBot="1" x14ac:dyDescent="0.3">
      <c r="C3" s="1"/>
      <c r="D3" s="1"/>
      <c r="E3" s="1"/>
      <c r="F3" s="1"/>
    </row>
    <row r="4" spans="1:6" ht="15.75" thickBot="1" x14ac:dyDescent="0.3">
      <c r="A4" s="4" t="s">
        <v>2</v>
      </c>
      <c r="B4" s="5"/>
      <c r="C4" s="34"/>
      <c r="D4" s="33"/>
      <c r="E4" s="86"/>
      <c r="F4" s="69"/>
    </row>
    <row r="5" spans="1:6" x14ac:dyDescent="0.25">
      <c r="A5" s="123" t="s">
        <v>3</v>
      </c>
      <c r="B5" s="125" t="s">
        <v>4</v>
      </c>
      <c r="C5" s="28" t="s">
        <v>5</v>
      </c>
      <c r="D5" s="29" t="s">
        <v>6</v>
      </c>
      <c r="E5" s="87"/>
      <c r="F5" s="77"/>
    </row>
    <row r="6" spans="1:6" ht="15.75" thickBot="1" x14ac:dyDescent="0.3">
      <c r="A6" s="124"/>
      <c r="B6" s="126"/>
      <c r="C6" s="29" t="s">
        <v>7</v>
      </c>
      <c r="D6" s="29" t="s">
        <v>8</v>
      </c>
      <c r="E6" s="88" t="s">
        <v>56</v>
      </c>
      <c r="F6" s="77"/>
    </row>
    <row r="7" spans="1:6" x14ac:dyDescent="0.25">
      <c r="A7" s="6">
        <v>501</v>
      </c>
      <c r="B7" s="23" t="s">
        <v>9</v>
      </c>
      <c r="C7" s="8">
        <v>60000</v>
      </c>
      <c r="D7" s="8">
        <v>6000</v>
      </c>
      <c r="E7" s="89">
        <v>66000</v>
      </c>
      <c r="F7" s="70"/>
    </row>
    <row r="8" spans="1:6" x14ac:dyDescent="0.25">
      <c r="A8" s="7">
        <v>501</v>
      </c>
      <c r="B8" s="24" t="s">
        <v>10</v>
      </c>
      <c r="C8" s="8">
        <v>45000</v>
      </c>
      <c r="D8" s="8"/>
      <c r="E8" s="89">
        <v>45000</v>
      </c>
      <c r="F8" s="70"/>
    </row>
    <row r="9" spans="1:6" x14ac:dyDescent="0.25">
      <c r="A9" s="9">
        <v>502</v>
      </c>
      <c r="B9" s="24" t="s">
        <v>11</v>
      </c>
      <c r="C9" s="8">
        <v>85000</v>
      </c>
      <c r="D9" s="8"/>
      <c r="E9" s="89">
        <v>85000</v>
      </c>
      <c r="F9" s="70"/>
    </row>
    <row r="10" spans="1:6" x14ac:dyDescent="0.25">
      <c r="A10" s="7">
        <v>503</v>
      </c>
      <c r="B10" s="10" t="s">
        <v>12</v>
      </c>
      <c r="C10" s="11">
        <v>8000</v>
      </c>
      <c r="D10" s="11"/>
      <c r="E10" s="90">
        <v>8000</v>
      </c>
      <c r="F10" s="71"/>
    </row>
    <row r="11" spans="1:6" x14ac:dyDescent="0.25">
      <c r="A11" s="7">
        <v>511</v>
      </c>
      <c r="B11" s="24" t="s">
        <v>13</v>
      </c>
      <c r="C11" s="8">
        <v>42000</v>
      </c>
      <c r="D11" s="8"/>
      <c r="E11" s="89">
        <v>42000</v>
      </c>
      <c r="F11" s="70"/>
    </row>
    <row r="12" spans="1:6" x14ac:dyDescent="0.25">
      <c r="A12" s="7">
        <v>512</v>
      </c>
      <c r="B12" s="24" t="s">
        <v>14</v>
      </c>
      <c r="C12" s="8">
        <v>17000</v>
      </c>
      <c r="D12" s="8"/>
      <c r="E12" s="89">
        <v>17000</v>
      </c>
      <c r="F12" s="70"/>
    </row>
    <row r="13" spans="1:6" x14ac:dyDescent="0.25">
      <c r="A13" s="7">
        <v>513</v>
      </c>
      <c r="B13" s="24" t="s">
        <v>15</v>
      </c>
      <c r="C13" s="8">
        <v>0</v>
      </c>
      <c r="D13" s="8"/>
      <c r="E13" s="89">
        <v>0</v>
      </c>
      <c r="F13" s="70"/>
    </row>
    <row r="14" spans="1:6" x14ac:dyDescent="0.25">
      <c r="A14" s="7">
        <v>518</v>
      </c>
      <c r="B14" s="24" t="s">
        <v>16</v>
      </c>
      <c r="C14" s="8">
        <v>53000</v>
      </c>
      <c r="D14" s="8">
        <v>2350</v>
      </c>
      <c r="E14" s="89">
        <v>55350</v>
      </c>
      <c r="F14" s="70"/>
    </row>
    <row r="15" spans="1:6" x14ac:dyDescent="0.25">
      <c r="A15" s="7">
        <v>521</v>
      </c>
      <c r="B15" s="24" t="s">
        <v>17</v>
      </c>
      <c r="C15" s="8">
        <v>80000</v>
      </c>
      <c r="D15" s="8">
        <v>880000</v>
      </c>
      <c r="E15" s="89">
        <v>960000</v>
      </c>
      <c r="F15" s="70"/>
    </row>
    <row r="16" spans="1:6" x14ac:dyDescent="0.25">
      <c r="A16" s="6">
        <v>524</v>
      </c>
      <c r="B16" s="23" t="s">
        <v>18</v>
      </c>
      <c r="C16" s="8">
        <v>5000</v>
      </c>
      <c r="D16" s="8">
        <v>299200</v>
      </c>
      <c r="E16" s="89">
        <v>304200</v>
      </c>
      <c r="F16" s="70"/>
    </row>
    <row r="17" spans="1:6" x14ac:dyDescent="0.25">
      <c r="A17" s="7">
        <v>525</v>
      </c>
      <c r="B17" s="24" t="s">
        <v>19</v>
      </c>
      <c r="C17" s="8">
        <v>4000</v>
      </c>
      <c r="D17" s="8"/>
      <c r="E17" s="89">
        <v>4000</v>
      </c>
      <c r="F17" s="70"/>
    </row>
    <row r="18" spans="1:6" x14ac:dyDescent="0.25">
      <c r="A18" s="7">
        <v>527</v>
      </c>
      <c r="B18" s="24" t="s">
        <v>20</v>
      </c>
      <c r="C18" s="8">
        <v>1000</v>
      </c>
      <c r="D18" s="8">
        <v>17600</v>
      </c>
      <c r="E18" s="89">
        <v>18600</v>
      </c>
      <c r="F18" s="70"/>
    </row>
    <row r="19" spans="1:6" x14ac:dyDescent="0.25">
      <c r="A19" s="7">
        <v>527</v>
      </c>
      <c r="B19" s="24" t="s">
        <v>52</v>
      </c>
      <c r="C19" s="8">
        <v>66000</v>
      </c>
      <c r="D19" s="8"/>
      <c r="E19" s="89">
        <v>66000</v>
      </c>
      <c r="F19" s="70"/>
    </row>
    <row r="20" spans="1:6" x14ac:dyDescent="0.25">
      <c r="A20" s="7">
        <v>528</v>
      </c>
      <c r="B20" s="24" t="s">
        <v>21</v>
      </c>
      <c r="C20" s="27"/>
      <c r="D20" s="8"/>
      <c r="E20" s="89"/>
      <c r="F20" s="70"/>
    </row>
    <row r="21" spans="1:6" x14ac:dyDescent="0.25">
      <c r="A21" s="7">
        <v>538</v>
      </c>
      <c r="B21" s="24" t="s">
        <v>22</v>
      </c>
      <c r="C21" s="27"/>
      <c r="D21" s="8"/>
      <c r="E21" s="89"/>
      <c r="F21" s="70"/>
    </row>
    <row r="22" spans="1:6" x14ac:dyDescent="0.25">
      <c r="A22" s="7">
        <v>544</v>
      </c>
      <c r="B22" s="24" t="s">
        <v>23</v>
      </c>
      <c r="C22" s="27"/>
      <c r="D22" s="8"/>
      <c r="E22" s="89"/>
      <c r="F22" s="70"/>
    </row>
    <row r="23" spans="1:6" x14ac:dyDescent="0.25">
      <c r="A23" s="7">
        <v>549</v>
      </c>
      <c r="B23" s="24" t="s">
        <v>24</v>
      </c>
      <c r="C23" s="8">
        <v>2000</v>
      </c>
      <c r="D23" s="8"/>
      <c r="E23" s="89">
        <v>2000</v>
      </c>
      <c r="F23" s="70"/>
    </row>
    <row r="24" spans="1:6" x14ac:dyDescent="0.25">
      <c r="A24" s="7">
        <v>551</v>
      </c>
      <c r="B24" s="24" t="s">
        <v>25</v>
      </c>
      <c r="C24" s="68">
        <v>4000</v>
      </c>
      <c r="D24" s="8"/>
      <c r="E24" s="89">
        <v>4000</v>
      </c>
      <c r="F24" s="70"/>
    </row>
    <row r="25" spans="1:6" x14ac:dyDescent="0.25">
      <c r="A25" s="7">
        <v>553</v>
      </c>
      <c r="B25" s="25" t="s">
        <v>26</v>
      </c>
      <c r="C25" s="27"/>
      <c r="D25" s="27"/>
      <c r="E25" s="89"/>
      <c r="F25" s="70"/>
    </row>
    <row r="26" spans="1:6" x14ac:dyDescent="0.25">
      <c r="A26" s="12">
        <v>557</v>
      </c>
      <c r="B26" s="13" t="s">
        <v>27</v>
      </c>
      <c r="C26" s="27"/>
      <c r="D26" s="8"/>
      <c r="E26" s="89"/>
      <c r="F26" s="70"/>
    </row>
    <row r="27" spans="1:6" x14ac:dyDescent="0.25">
      <c r="A27" s="12">
        <v>558</v>
      </c>
      <c r="B27" s="14" t="s">
        <v>28</v>
      </c>
      <c r="C27" s="8">
        <v>28000</v>
      </c>
      <c r="D27" s="8"/>
      <c r="E27" s="89">
        <v>28000</v>
      </c>
      <c r="F27" s="72"/>
    </row>
    <row r="28" spans="1:6" ht="15.75" thickBot="1" x14ac:dyDescent="0.3">
      <c r="A28" s="12">
        <v>569</v>
      </c>
      <c r="B28" s="13" t="s">
        <v>29</v>
      </c>
      <c r="C28" s="37"/>
      <c r="D28" s="38"/>
      <c r="E28" s="91"/>
      <c r="F28" s="72"/>
    </row>
    <row r="29" spans="1:6" ht="15.75" thickBot="1" x14ac:dyDescent="0.3">
      <c r="A29" s="35" t="s">
        <v>30</v>
      </c>
      <c r="B29" s="36" t="s">
        <v>31</v>
      </c>
      <c r="C29" s="79">
        <f>SUM(C7:C27)</f>
        <v>500000</v>
      </c>
      <c r="D29" s="80">
        <f>SUM(D7:D24)</f>
        <v>1205150</v>
      </c>
      <c r="E29" s="81">
        <f>SUM(E7:E27)</f>
        <v>1705150</v>
      </c>
      <c r="F29" s="78"/>
    </row>
    <row r="30" spans="1:6" ht="15.75" thickBot="1" x14ac:dyDescent="0.3">
      <c r="A30" s="61"/>
      <c r="B30" s="49" t="s">
        <v>32</v>
      </c>
      <c r="C30" s="51"/>
      <c r="D30" s="50"/>
      <c r="E30" s="92"/>
      <c r="F30" s="73"/>
    </row>
    <row r="31" spans="1:6" x14ac:dyDescent="0.25">
      <c r="A31" s="62" t="s">
        <v>33</v>
      </c>
      <c r="B31" s="63"/>
      <c r="C31" s="64"/>
      <c r="D31" s="65"/>
      <c r="E31" s="93"/>
      <c r="F31" s="74"/>
    </row>
    <row r="32" spans="1:6" x14ac:dyDescent="0.25">
      <c r="A32" s="7">
        <v>602</v>
      </c>
      <c r="B32" s="26" t="s">
        <v>34</v>
      </c>
      <c r="C32" s="30">
        <v>29000</v>
      </c>
      <c r="D32" s="8"/>
      <c r="E32" s="89">
        <v>29000</v>
      </c>
      <c r="F32" s="70"/>
    </row>
    <row r="33" spans="1:6" x14ac:dyDescent="0.25">
      <c r="A33" s="7">
        <v>602</v>
      </c>
      <c r="B33" s="26" t="s">
        <v>57</v>
      </c>
      <c r="C33" s="30">
        <v>42000</v>
      </c>
      <c r="D33" s="8"/>
      <c r="E33" s="89">
        <v>42000</v>
      </c>
      <c r="F33" s="70"/>
    </row>
    <row r="34" spans="1:6" x14ac:dyDescent="0.25">
      <c r="A34" s="9">
        <v>603</v>
      </c>
      <c r="B34" s="26" t="s">
        <v>35</v>
      </c>
      <c r="C34" s="30">
        <v>8000</v>
      </c>
      <c r="D34" s="8"/>
      <c r="E34" s="89">
        <v>8000</v>
      </c>
      <c r="F34" s="70"/>
    </row>
    <row r="35" spans="1:6" x14ac:dyDescent="0.25">
      <c r="A35" s="9">
        <v>609</v>
      </c>
      <c r="B35" s="26" t="s">
        <v>36</v>
      </c>
      <c r="C35" s="31"/>
      <c r="D35" s="16"/>
      <c r="E35" s="94"/>
      <c r="F35" s="75"/>
    </row>
    <row r="36" spans="1:6" x14ac:dyDescent="0.25">
      <c r="A36" s="9">
        <v>643</v>
      </c>
      <c r="B36" s="26" t="s">
        <v>37</v>
      </c>
      <c r="C36" s="31"/>
      <c r="D36" s="8"/>
      <c r="E36" s="89"/>
      <c r="F36" s="70"/>
    </row>
    <row r="37" spans="1:6" x14ac:dyDescent="0.25">
      <c r="A37" s="7">
        <v>644</v>
      </c>
      <c r="B37" s="24" t="s">
        <v>38</v>
      </c>
      <c r="C37" s="31"/>
      <c r="D37" s="8"/>
      <c r="E37" s="89"/>
      <c r="F37" s="70"/>
    </row>
    <row r="38" spans="1:6" x14ac:dyDescent="0.25">
      <c r="A38" s="7">
        <v>646</v>
      </c>
      <c r="B38" s="24" t="s">
        <v>39</v>
      </c>
      <c r="C38" s="31"/>
      <c r="D38" s="8"/>
      <c r="E38" s="89"/>
      <c r="F38" s="70"/>
    </row>
    <row r="39" spans="1:6" x14ac:dyDescent="0.25">
      <c r="A39" s="7">
        <v>648</v>
      </c>
      <c r="B39" s="26" t="s">
        <v>40</v>
      </c>
      <c r="C39" s="30">
        <v>41000</v>
      </c>
      <c r="D39" s="8"/>
      <c r="E39" s="89">
        <v>41000</v>
      </c>
      <c r="F39" s="70"/>
    </row>
    <row r="40" spans="1:6" x14ac:dyDescent="0.25">
      <c r="A40" s="7">
        <v>649</v>
      </c>
      <c r="B40" s="26" t="s">
        <v>41</v>
      </c>
      <c r="C40" s="31"/>
      <c r="D40" s="8"/>
      <c r="E40" s="89"/>
      <c r="F40" s="70"/>
    </row>
    <row r="41" spans="1:6" x14ac:dyDescent="0.25">
      <c r="A41" s="17">
        <v>662</v>
      </c>
      <c r="B41" s="24" t="s">
        <v>42</v>
      </c>
      <c r="C41" s="31"/>
      <c r="D41" s="8"/>
      <c r="E41" s="89"/>
      <c r="F41" s="70"/>
    </row>
    <row r="42" spans="1:6" x14ac:dyDescent="0.25">
      <c r="A42" s="7">
        <v>663</v>
      </c>
      <c r="B42" s="24" t="s">
        <v>43</v>
      </c>
      <c r="C42" s="31"/>
      <c r="D42" s="8"/>
      <c r="E42" s="89"/>
      <c r="F42" s="70"/>
    </row>
    <row r="43" spans="1:6" ht="15.75" thickBot="1" x14ac:dyDescent="0.3">
      <c r="A43" s="53">
        <v>672</v>
      </c>
      <c r="B43" s="54" t="s">
        <v>44</v>
      </c>
      <c r="C43" s="55">
        <v>380000</v>
      </c>
      <c r="D43" s="56">
        <v>1205150</v>
      </c>
      <c r="E43" s="95">
        <v>1585150</v>
      </c>
      <c r="F43" s="84"/>
    </row>
    <row r="44" spans="1:6" ht="15.75" thickBot="1" x14ac:dyDescent="0.3">
      <c r="A44" s="44" t="s">
        <v>30</v>
      </c>
      <c r="B44" s="45" t="s">
        <v>45</v>
      </c>
      <c r="C44" s="46">
        <f>SUM(C32:C43)</f>
        <v>500000</v>
      </c>
      <c r="D44" s="47">
        <v>1205150</v>
      </c>
      <c r="E44" s="48">
        <v>1705150</v>
      </c>
      <c r="F44" s="85"/>
    </row>
    <row r="45" spans="1:6" ht="15.75" thickBot="1" x14ac:dyDescent="0.3">
      <c r="A45" s="39"/>
      <c r="B45" s="49"/>
      <c r="C45" s="50"/>
      <c r="D45" s="51"/>
      <c r="E45" s="96"/>
      <c r="F45" s="73"/>
    </row>
    <row r="46" spans="1:6" ht="16.5" thickBot="1" x14ac:dyDescent="0.3">
      <c r="A46" s="57"/>
      <c r="B46" s="58" t="s">
        <v>47</v>
      </c>
      <c r="C46" s="59"/>
      <c r="D46" s="59"/>
      <c r="E46" s="97"/>
      <c r="F46" s="76"/>
    </row>
    <row r="47" spans="1:6" x14ac:dyDescent="0.25">
      <c r="A47" s="2"/>
      <c r="B47" s="2"/>
      <c r="C47" s="18"/>
      <c r="D47" s="18"/>
      <c r="E47" s="18"/>
      <c r="F47" s="82"/>
    </row>
    <row r="48" spans="1:6" x14ac:dyDescent="0.25">
      <c r="A48" s="2"/>
      <c r="B48" s="19" t="s">
        <v>58</v>
      </c>
      <c r="D48" s="22" t="s">
        <v>59</v>
      </c>
      <c r="E48" s="18"/>
      <c r="F48" s="82"/>
    </row>
    <row r="49" spans="6:6" x14ac:dyDescent="0.25">
      <c r="F49" s="83"/>
    </row>
  </sheetData>
  <mergeCells count="3">
    <mergeCell ref="A1:F1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0" workbookViewId="0">
      <selection sqref="A1:F46"/>
    </sheetView>
  </sheetViews>
  <sheetFormatPr defaultRowHeight="15" x14ac:dyDescent="0.25"/>
  <cols>
    <col min="2" max="2" width="25.7109375" customWidth="1"/>
    <col min="3" max="3" width="15" customWidth="1"/>
    <col min="4" max="4" width="16" customWidth="1"/>
    <col min="5" max="5" width="20.140625" customWidth="1"/>
    <col min="6" max="6" width="36.140625" customWidth="1"/>
  </cols>
  <sheetData>
    <row r="1" spans="1:6" ht="15.75" x14ac:dyDescent="0.25">
      <c r="A1" s="127" t="s">
        <v>62</v>
      </c>
      <c r="B1" s="127"/>
      <c r="C1" s="127"/>
      <c r="D1" s="127"/>
      <c r="E1" s="127"/>
      <c r="F1" s="127"/>
    </row>
    <row r="2" spans="1:6" x14ac:dyDescent="0.25">
      <c r="A2" s="2" t="s">
        <v>0</v>
      </c>
      <c r="C2" s="3" t="s">
        <v>1</v>
      </c>
      <c r="D2" s="3"/>
      <c r="E2" s="3"/>
      <c r="F2" s="3"/>
    </row>
    <row r="3" spans="1:6" ht="15.75" thickBot="1" x14ac:dyDescent="0.3">
      <c r="C3" s="1"/>
      <c r="D3" s="1"/>
      <c r="E3" s="1"/>
      <c r="F3" s="1"/>
    </row>
    <row r="4" spans="1:6" ht="15.75" thickBot="1" x14ac:dyDescent="0.3">
      <c r="A4" s="4" t="s">
        <v>2</v>
      </c>
      <c r="B4" s="5"/>
      <c r="C4" s="34"/>
      <c r="D4" s="33"/>
      <c r="E4" s="86"/>
      <c r="F4" s="69"/>
    </row>
    <row r="5" spans="1:6" x14ac:dyDescent="0.25">
      <c r="A5" s="123" t="s">
        <v>3</v>
      </c>
      <c r="B5" s="125" t="s">
        <v>4</v>
      </c>
      <c r="C5" s="28" t="s">
        <v>5</v>
      </c>
      <c r="D5" s="29" t="s">
        <v>6</v>
      </c>
      <c r="E5" s="87"/>
      <c r="F5" s="77"/>
    </row>
    <row r="6" spans="1:6" ht="15.75" thickBot="1" x14ac:dyDescent="0.3">
      <c r="A6" s="124"/>
      <c r="B6" s="126"/>
      <c r="C6" s="29" t="s">
        <v>7</v>
      </c>
      <c r="D6" s="29" t="s">
        <v>8</v>
      </c>
      <c r="E6" s="88" t="s">
        <v>61</v>
      </c>
      <c r="F6" s="77"/>
    </row>
    <row r="7" spans="1:6" x14ac:dyDescent="0.25">
      <c r="A7" s="6">
        <v>501</v>
      </c>
      <c r="B7" s="23" t="s">
        <v>9</v>
      </c>
      <c r="C7" s="8">
        <v>60000</v>
      </c>
      <c r="D7" s="8">
        <v>6000</v>
      </c>
      <c r="E7" s="89">
        <f>SUM(C7:D7)</f>
        <v>66000</v>
      </c>
      <c r="F7" s="70"/>
    </row>
    <row r="8" spans="1:6" x14ac:dyDescent="0.25">
      <c r="A8" s="7">
        <v>501</v>
      </c>
      <c r="B8" s="24" t="s">
        <v>10</v>
      </c>
      <c r="C8" s="8">
        <v>45000</v>
      </c>
      <c r="D8" s="8"/>
      <c r="E8" s="89">
        <v>45000</v>
      </c>
      <c r="F8" s="70"/>
    </row>
    <row r="9" spans="1:6" x14ac:dyDescent="0.25">
      <c r="A9" s="9">
        <v>502</v>
      </c>
      <c r="B9" s="24" t="s">
        <v>11</v>
      </c>
      <c r="C9" s="8">
        <v>85000</v>
      </c>
      <c r="D9" s="8"/>
      <c r="E9" s="89">
        <v>85000</v>
      </c>
      <c r="F9" s="70"/>
    </row>
    <row r="10" spans="1:6" x14ac:dyDescent="0.25">
      <c r="A10" s="7">
        <v>503</v>
      </c>
      <c r="B10" s="10" t="s">
        <v>12</v>
      </c>
      <c r="C10" s="11">
        <v>8000</v>
      </c>
      <c r="D10" s="11"/>
      <c r="E10" s="90">
        <v>8000</v>
      </c>
      <c r="F10" s="71"/>
    </row>
    <row r="11" spans="1:6" x14ac:dyDescent="0.25">
      <c r="A11" s="7">
        <v>511</v>
      </c>
      <c r="B11" s="24" t="s">
        <v>13</v>
      </c>
      <c r="C11" s="8">
        <v>22000</v>
      </c>
      <c r="D11" s="8"/>
      <c r="E11" s="89">
        <v>22000</v>
      </c>
      <c r="F11" s="70"/>
    </row>
    <row r="12" spans="1:6" x14ac:dyDescent="0.25">
      <c r="A12" s="7">
        <v>512</v>
      </c>
      <c r="B12" s="24" t="s">
        <v>14</v>
      </c>
      <c r="C12" s="8">
        <v>17000</v>
      </c>
      <c r="D12" s="8"/>
      <c r="E12" s="89">
        <v>17000</v>
      </c>
      <c r="F12" s="70"/>
    </row>
    <row r="13" spans="1:6" x14ac:dyDescent="0.25">
      <c r="A13" s="7">
        <v>513</v>
      </c>
      <c r="B13" s="24" t="s">
        <v>15</v>
      </c>
      <c r="C13" s="8">
        <v>0</v>
      </c>
      <c r="D13" s="8"/>
      <c r="E13" s="89">
        <v>0</v>
      </c>
      <c r="F13" s="70"/>
    </row>
    <row r="14" spans="1:6" x14ac:dyDescent="0.25">
      <c r="A14" s="7">
        <v>518</v>
      </c>
      <c r="B14" s="24" t="s">
        <v>16</v>
      </c>
      <c r="C14" s="8">
        <v>53000</v>
      </c>
      <c r="D14" s="8">
        <v>2350</v>
      </c>
      <c r="E14" s="89">
        <v>55350</v>
      </c>
      <c r="F14" s="70"/>
    </row>
    <row r="15" spans="1:6" x14ac:dyDescent="0.25">
      <c r="A15" s="7">
        <v>521</v>
      </c>
      <c r="B15" s="24" t="s">
        <v>17</v>
      </c>
      <c r="C15" s="8">
        <v>80000</v>
      </c>
      <c r="D15" s="8">
        <v>880000</v>
      </c>
      <c r="E15" s="89">
        <v>960000</v>
      </c>
      <c r="F15" s="70"/>
    </row>
    <row r="16" spans="1:6" x14ac:dyDescent="0.25">
      <c r="A16" s="6">
        <v>524</v>
      </c>
      <c r="B16" s="23" t="s">
        <v>18</v>
      </c>
      <c r="C16" s="8">
        <v>5000</v>
      </c>
      <c r="D16" s="8">
        <v>299200</v>
      </c>
      <c r="E16" s="89">
        <v>304200</v>
      </c>
      <c r="F16" s="70"/>
    </row>
    <row r="17" spans="1:6" x14ac:dyDescent="0.25">
      <c r="A17" s="7">
        <v>525</v>
      </c>
      <c r="B17" s="24" t="s">
        <v>19</v>
      </c>
      <c r="C17" s="8">
        <v>4000</v>
      </c>
      <c r="D17" s="8"/>
      <c r="E17" s="89">
        <v>4000</v>
      </c>
      <c r="F17" s="70"/>
    </row>
    <row r="18" spans="1:6" x14ac:dyDescent="0.25">
      <c r="A18" s="7">
        <v>527</v>
      </c>
      <c r="B18" s="24" t="s">
        <v>20</v>
      </c>
      <c r="C18" s="8">
        <v>1000</v>
      </c>
      <c r="D18" s="8">
        <v>17600</v>
      </c>
      <c r="E18" s="89">
        <v>18600</v>
      </c>
      <c r="F18" s="70"/>
    </row>
    <row r="19" spans="1:6" x14ac:dyDescent="0.25">
      <c r="A19" s="7">
        <v>527</v>
      </c>
      <c r="B19" s="24" t="s">
        <v>52</v>
      </c>
      <c r="C19" s="8">
        <v>66000</v>
      </c>
      <c r="D19" s="8"/>
      <c r="E19" s="89">
        <v>66000</v>
      </c>
      <c r="F19" s="70"/>
    </row>
    <row r="20" spans="1:6" x14ac:dyDescent="0.25">
      <c r="A20" s="7">
        <v>528</v>
      </c>
      <c r="B20" s="24" t="s">
        <v>21</v>
      </c>
      <c r="C20" s="27"/>
      <c r="D20" s="8"/>
      <c r="E20" s="89"/>
      <c r="F20" s="70"/>
    </row>
    <row r="21" spans="1:6" x14ac:dyDescent="0.25">
      <c r="A21" s="7">
        <v>538</v>
      </c>
      <c r="B21" s="24" t="s">
        <v>22</v>
      </c>
      <c r="C21" s="27"/>
      <c r="D21" s="8"/>
      <c r="E21" s="89"/>
      <c r="F21" s="70"/>
    </row>
    <row r="22" spans="1:6" x14ac:dyDescent="0.25">
      <c r="A22" s="7">
        <v>544</v>
      </c>
      <c r="B22" s="24" t="s">
        <v>23</v>
      </c>
      <c r="C22" s="27"/>
      <c r="D22" s="8"/>
      <c r="E22" s="89"/>
      <c r="F22" s="70"/>
    </row>
    <row r="23" spans="1:6" x14ac:dyDescent="0.25">
      <c r="A23" s="7">
        <v>549</v>
      </c>
      <c r="B23" s="24" t="s">
        <v>24</v>
      </c>
      <c r="C23" s="8">
        <v>2000</v>
      </c>
      <c r="D23" s="8"/>
      <c r="E23" s="89">
        <v>2000</v>
      </c>
      <c r="F23" s="70"/>
    </row>
    <row r="24" spans="1:6" x14ac:dyDescent="0.25">
      <c r="A24" s="7">
        <v>551</v>
      </c>
      <c r="B24" s="24" t="s">
        <v>25</v>
      </c>
      <c r="C24" s="68">
        <v>4000</v>
      </c>
      <c r="D24" s="8"/>
      <c r="E24" s="89">
        <v>4000</v>
      </c>
      <c r="F24" s="70"/>
    </row>
    <row r="25" spans="1:6" x14ac:dyDescent="0.25">
      <c r="A25" s="7">
        <v>553</v>
      </c>
      <c r="B25" s="25" t="s">
        <v>26</v>
      </c>
      <c r="C25" s="27"/>
      <c r="D25" s="27"/>
      <c r="E25" s="89"/>
      <c r="F25" s="70"/>
    </row>
    <row r="26" spans="1:6" x14ac:dyDescent="0.25">
      <c r="A26" s="12">
        <v>557</v>
      </c>
      <c r="B26" s="13" t="s">
        <v>27</v>
      </c>
      <c r="C26" s="27"/>
      <c r="D26" s="8"/>
      <c r="E26" s="89"/>
      <c r="F26" s="70"/>
    </row>
    <row r="27" spans="1:6" x14ac:dyDescent="0.25">
      <c r="A27" s="12">
        <v>558</v>
      </c>
      <c r="B27" s="14" t="s">
        <v>28</v>
      </c>
      <c r="C27" s="8">
        <v>28000</v>
      </c>
      <c r="D27" s="8"/>
      <c r="E27" s="89">
        <v>28000</v>
      </c>
      <c r="F27" s="72"/>
    </row>
    <row r="28" spans="1:6" ht="15.75" thickBot="1" x14ac:dyDescent="0.3">
      <c r="A28" s="12">
        <v>569</v>
      </c>
      <c r="B28" s="13" t="s">
        <v>29</v>
      </c>
      <c r="C28" s="37"/>
      <c r="D28" s="38"/>
      <c r="E28" s="91"/>
      <c r="F28" s="72"/>
    </row>
    <row r="29" spans="1:6" ht="15.75" thickBot="1" x14ac:dyDescent="0.3">
      <c r="A29" s="35" t="s">
        <v>30</v>
      </c>
      <c r="B29" s="36" t="s">
        <v>31</v>
      </c>
      <c r="C29" s="79">
        <f>SUM(C7:C27)</f>
        <v>480000</v>
      </c>
      <c r="D29" s="80">
        <f>SUM(D7:D24)</f>
        <v>1205150</v>
      </c>
      <c r="E29" s="81">
        <f>SUM(E7:E27)</f>
        <v>1685150</v>
      </c>
      <c r="F29" s="78"/>
    </row>
    <row r="30" spans="1:6" x14ac:dyDescent="0.25">
      <c r="A30" s="62" t="s">
        <v>33</v>
      </c>
      <c r="B30" s="63"/>
      <c r="C30" s="64"/>
      <c r="D30" s="65"/>
      <c r="E30" s="93"/>
      <c r="F30" s="73"/>
    </row>
    <row r="31" spans="1:6" x14ac:dyDescent="0.25">
      <c r="A31" s="7">
        <v>602</v>
      </c>
      <c r="B31" s="26" t="s">
        <v>34</v>
      </c>
      <c r="C31" s="30">
        <v>29000</v>
      </c>
      <c r="D31" s="8"/>
      <c r="E31" s="89">
        <v>29000</v>
      </c>
      <c r="F31" s="74"/>
    </row>
    <row r="32" spans="1:6" x14ac:dyDescent="0.25">
      <c r="A32" s="7">
        <v>602</v>
      </c>
      <c r="B32" s="26" t="s">
        <v>57</v>
      </c>
      <c r="C32" s="30">
        <v>42000</v>
      </c>
      <c r="D32" s="8"/>
      <c r="E32" s="89">
        <v>42000</v>
      </c>
      <c r="F32" s="70"/>
    </row>
    <row r="33" spans="1:6" x14ac:dyDescent="0.25">
      <c r="A33" s="9">
        <v>603</v>
      </c>
      <c r="B33" s="26" t="s">
        <v>35</v>
      </c>
      <c r="C33" s="30">
        <v>8000</v>
      </c>
      <c r="D33" s="8"/>
      <c r="E33" s="89">
        <v>8000</v>
      </c>
      <c r="F33" s="70"/>
    </row>
    <row r="34" spans="1:6" x14ac:dyDescent="0.25">
      <c r="A34" s="9">
        <v>609</v>
      </c>
      <c r="B34" s="26" t="s">
        <v>36</v>
      </c>
      <c r="C34" s="31"/>
      <c r="D34" s="16"/>
      <c r="E34" s="94"/>
      <c r="F34" s="70"/>
    </row>
    <row r="35" spans="1:6" x14ac:dyDescent="0.25">
      <c r="A35" s="9">
        <v>643</v>
      </c>
      <c r="B35" s="26" t="s">
        <v>37</v>
      </c>
      <c r="C35" s="31"/>
      <c r="D35" s="8"/>
      <c r="E35" s="89"/>
      <c r="F35" s="75"/>
    </row>
    <row r="36" spans="1:6" x14ac:dyDescent="0.25">
      <c r="A36" s="7">
        <v>644</v>
      </c>
      <c r="B36" s="24" t="s">
        <v>38</v>
      </c>
      <c r="C36" s="31"/>
      <c r="D36" s="8"/>
      <c r="E36" s="89"/>
      <c r="F36" s="70"/>
    </row>
    <row r="37" spans="1:6" x14ac:dyDescent="0.25">
      <c r="A37" s="7">
        <v>646</v>
      </c>
      <c r="B37" s="24" t="s">
        <v>39</v>
      </c>
      <c r="C37" s="31"/>
      <c r="D37" s="8"/>
      <c r="E37" s="89"/>
      <c r="F37" s="70"/>
    </row>
    <row r="38" spans="1:6" x14ac:dyDescent="0.25">
      <c r="A38" s="7">
        <v>648</v>
      </c>
      <c r="B38" s="26" t="s">
        <v>40</v>
      </c>
      <c r="C38" s="30">
        <v>75559</v>
      </c>
      <c r="D38" s="8"/>
      <c r="E38" s="89">
        <v>75559</v>
      </c>
      <c r="F38" s="70"/>
    </row>
    <row r="39" spans="1:6" x14ac:dyDescent="0.25">
      <c r="A39" s="7">
        <v>649</v>
      </c>
      <c r="B39" s="26" t="s">
        <v>41</v>
      </c>
      <c r="C39" s="31"/>
      <c r="D39" s="8"/>
      <c r="E39" s="89"/>
      <c r="F39" s="70"/>
    </row>
    <row r="40" spans="1:6" x14ac:dyDescent="0.25">
      <c r="A40" s="17">
        <v>662</v>
      </c>
      <c r="B40" s="24" t="s">
        <v>42</v>
      </c>
      <c r="C40" s="31"/>
      <c r="D40" s="8"/>
      <c r="E40" s="89"/>
      <c r="F40" s="70"/>
    </row>
    <row r="41" spans="1:6" x14ac:dyDescent="0.25">
      <c r="A41" s="7">
        <v>663</v>
      </c>
      <c r="B41" s="24" t="s">
        <v>43</v>
      </c>
      <c r="C41" s="31"/>
      <c r="D41" s="8"/>
      <c r="E41" s="89"/>
      <c r="F41" s="70"/>
    </row>
    <row r="42" spans="1:6" ht="24" thickBot="1" x14ac:dyDescent="0.3">
      <c r="A42" s="53">
        <v>672</v>
      </c>
      <c r="B42" s="54" t="s">
        <v>44</v>
      </c>
      <c r="C42" s="55">
        <v>325441</v>
      </c>
      <c r="D42" s="56">
        <v>1205150</v>
      </c>
      <c r="E42" s="95">
        <f>SUM(C42:D42)</f>
        <v>1530591</v>
      </c>
      <c r="F42" s="70"/>
    </row>
    <row r="43" spans="1:6" ht="25.5" customHeight="1" thickBot="1" x14ac:dyDescent="0.3">
      <c r="A43" s="44" t="s">
        <v>30</v>
      </c>
      <c r="B43" s="45" t="s">
        <v>45</v>
      </c>
      <c r="C43" s="46">
        <f>SUM(C31:C42)</f>
        <v>480000</v>
      </c>
      <c r="D43" s="98">
        <v>1205150</v>
      </c>
      <c r="E43" s="99">
        <f>SUM(E30:E42)</f>
        <v>1685150</v>
      </c>
      <c r="F43" s="84"/>
    </row>
    <row r="44" spans="1:6" ht="16.5" thickBot="1" x14ac:dyDescent="0.3">
      <c r="A44" s="57"/>
      <c r="B44" s="58" t="s">
        <v>47</v>
      </c>
      <c r="C44" s="59"/>
      <c r="D44" s="59"/>
      <c r="E44" s="97"/>
      <c r="F44" s="85"/>
    </row>
    <row r="45" spans="1:6" x14ac:dyDescent="0.25">
      <c r="A45" s="2"/>
      <c r="B45" s="2"/>
      <c r="C45" s="18"/>
      <c r="D45" s="18"/>
      <c r="E45" s="18"/>
      <c r="F45" s="73"/>
    </row>
    <row r="46" spans="1:6" x14ac:dyDescent="0.25">
      <c r="A46" s="2"/>
      <c r="B46" s="19" t="s">
        <v>63</v>
      </c>
      <c r="D46" s="22" t="s">
        <v>59</v>
      </c>
      <c r="E46" s="18"/>
      <c r="F46" s="76"/>
    </row>
    <row r="47" spans="1:6" x14ac:dyDescent="0.25">
      <c r="F47" s="82"/>
    </row>
    <row r="48" spans="1:6" x14ac:dyDescent="0.25">
      <c r="F48" s="82"/>
    </row>
  </sheetData>
  <mergeCells count="3">
    <mergeCell ref="A1:F1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sqref="A1:G1"/>
    </sheetView>
  </sheetViews>
  <sheetFormatPr defaultRowHeight="15" x14ac:dyDescent="0.25"/>
  <cols>
    <col min="1" max="1" width="5.28515625" customWidth="1"/>
    <col min="2" max="2" width="25.7109375" customWidth="1"/>
    <col min="3" max="3" width="12.42578125" customWidth="1"/>
    <col min="4" max="4" width="14.5703125" customWidth="1"/>
    <col min="5" max="5" width="13.5703125" customWidth="1"/>
    <col min="6" max="6" width="13.28515625" customWidth="1"/>
    <col min="7" max="7" width="39.85546875" customWidth="1"/>
    <col min="8" max="8" width="15.85546875" customWidth="1"/>
  </cols>
  <sheetData>
    <row r="1" spans="1:7" ht="15.75" x14ac:dyDescent="0.25">
      <c r="A1" s="127" t="s">
        <v>69</v>
      </c>
      <c r="B1" s="127"/>
      <c r="C1" s="127"/>
      <c r="D1" s="127"/>
      <c r="E1" s="127"/>
      <c r="F1" s="127"/>
      <c r="G1" s="127"/>
    </row>
    <row r="2" spans="1:7" x14ac:dyDescent="0.25">
      <c r="A2" s="2" t="s">
        <v>0</v>
      </c>
      <c r="C2" s="3" t="s">
        <v>1</v>
      </c>
      <c r="D2" s="3"/>
      <c r="E2" s="3"/>
      <c r="F2" s="3"/>
      <c r="G2" s="3"/>
    </row>
    <row r="3" spans="1:7" ht="15.75" thickBot="1" x14ac:dyDescent="0.3">
      <c r="C3" s="1"/>
      <c r="D3" s="1"/>
      <c r="E3" s="1"/>
      <c r="F3" s="1"/>
      <c r="G3" s="1"/>
    </row>
    <row r="4" spans="1:7" ht="15.75" thickBot="1" x14ac:dyDescent="0.3">
      <c r="A4" s="4" t="s">
        <v>2</v>
      </c>
      <c r="B4" s="5"/>
      <c r="C4" s="113"/>
      <c r="D4" s="34"/>
      <c r="E4" s="33"/>
      <c r="F4" s="86"/>
      <c r="G4" s="69"/>
    </row>
    <row r="5" spans="1:7" ht="13.5" customHeight="1" x14ac:dyDescent="0.25">
      <c r="A5" s="123" t="s">
        <v>3</v>
      </c>
      <c r="B5" s="125" t="s">
        <v>4</v>
      </c>
      <c r="C5" s="114" t="s">
        <v>67</v>
      </c>
      <c r="D5" s="28" t="s">
        <v>5</v>
      </c>
      <c r="E5" s="29" t="s">
        <v>6</v>
      </c>
      <c r="F5" s="87" t="s">
        <v>56</v>
      </c>
      <c r="G5" s="77"/>
    </row>
    <row r="6" spans="1:7" ht="14.25" customHeight="1" thickBot="1" x14ac:dyDescent="0.3">
      <c r="A6" s="124"/>
      <c r="B6" s="126"/>
      <c r="C6" s="115" t="s">
        <v>68</v>
      </c>
      <c r="D6" s="29" t="s">
        <v>7</v>
      </c>
      <c r="E6" s="29" t="s">
        <v>8</v>
      </c>
      <c r="F6" s="88" t="s">
        <v>61</v>
      </c>
      <c r="G6" s="77"/>
    </row>
    <row r="7" spans="1:7" x14ac:dyDescent="0.25">
      <c r="A7" s="6">
        <v>501</v>
      </c>
      <c r="B7" s="23" t="s">
        <v>9</v>
      </c>
      <c r="C7" s="107">
        <v>40000</v>
      </c>
      <c r="D7" s="8">
        <v>40000</v>
      </c>
      <c r="E7" s="8">
        <v>7000</v>
      </c>
      <c r="F7" s="89">
        <f>SUM(D7:E7)</f>
        <v>47000</v>
      </c>
      <c r="G7" s="70"/>
    </row>
    <row r="8" spans="1:7" x14ac:dyDescent="0.25">
      <c r="A8" s="7">
        <v>501</v>
      </c>
      <c r="B8" s="24" t="s">
        <v>10</v>
      </c>
      <c r="C8" s="107">
        <v>45000</v>
      </c>
      <c r="D8" s="8">
        <v>45000</v>
      </c>
      <c r="E8" s="8"/>
      <c r="F8" s="89">
        <v>45000</v>
      </c>
      <c r="G8" s="70"/>
    </row>
    <row r="9" spans="1:7" x14ac:dyDescent="0.25">
      <c r="A9" s="9">
        <v>502</v>
      </c>
      <c r="B9" s="24" t="s">
        <v>11</v>
      </c>
      <c r="C9" s="107">
        <v>70000</v>
      </c>
      <c r="D9" s="8">
        <v>70000</v>
      </c>
      <c r="E9" s="8"/>
      <c r="F9" s="89">
        <v>70000</v>
      </c>
      <c r="G9" s="70"/>
    </row>
    <row r="10" spans="1:7" x14ac:dyDescent="0.25">
      <c r="A10" s="7">
        <v>503</v>
      </c>
      <c r="B10" s="10" t="s">
        <v>12</v>
      </c>
      <c r="C10" s="107">
        <v>8000</v>
      </c>
      <c r="D10" s="11">
        <v>8000</v>
      </c>
      <c r="E10" s="11"/>
      <c r="F10" s="90">
        <v>8000</v>
      </c>
      <c r="G10" s="71"/>
    </row>
    <row r="11" spans="1:7" x14ac:dyDescent="0.25">
      <c r="A11" s="7">
        <v>511</v>
      </c>
      <c r="B11" s="24" t="s">
        <v>13</v>
      </c>
      <c r="C11" s="107">
        <v>57000</v>
      </c>
      <c r="D11" s="8">
        <v>75000</v>
      </c>
      <c r="E11" s="8"/>
      <c r="F11" s="89">
        <v>75000</v>
      </c>
      <c r="G11" s="70"/>
    </row>
    <row r="12" spans="1:7" x14ac:dyDescent="0.25">
      <c r="A12" s="7">
        <v>512</v>
      </c>
      <c r="B12" s="24" t="s">
        <v>14</v>
      </c>
      <c r="C12" s="107">
        <v>17000</v>
      </c>
      <c r="D12" s="8">
        <v>17000</v>
      </c>
      <c r="E12" s="8"/>
      <c r="F12" s="89">
        <v>17000</v>
      </c>
      <c r="G12" s="70"/>
    </row>
    <row r="13" spans="1:7" x14ac:dyDescent="0.25">
      <c r="A13" s="7">
        <v>513</v>
      </c>
      <c r="B13" s="24" t="s">
        <v>15</v>
      </c>
      <c r="C13" s="107">
        <v>0</v>
      </c>
      <c r="D13" s="8">
        <v>0</v>
      </c>
      <c r="E13" s="8"/>
      <c r="F13" s="89">
        <v>0</v>
      </c>
      <c r="G13" s="70"/>
    </row>
    <row r="14" spans="1:7" x14ac:dyDescent="0.25">
      <c r="A14" s="7">
        <v>518</v>
      </c>
      <c r="B14" s="24" t="s">
        <v>16</v>
      </c>
      <c r="C14" s="107">
        <v>53000</v>
      </c>
      <c r="D14" s="8">
        <v>53000</v>
      </c>
      <c r="E14" s="8">
        <v>3000</v>
      </c>
      <c r="F14" s="89">
        <v>56000</v>
      </c>
      <c r="G14" s="70"/>
    </row>
    <row r="15" spans="1:7" x14ac:dyDescent="0.25">
      <c r="A15" s="7">
        <v>521</v>
      </c>
      <c r="B15" s="24" t="s">
        <v>17</v>
      </c>
      <c r="C15" s="107">
        <v>80000</v>
      </c>
      <c r="D15" s="8">
        <v>80000</v>
      </c>
      <c r="E15" s="8">
        <v>882000</v>
      </c>
      <c r="F15" s="89">
        <v>962000</v>
      </c>
      <c r="G15" s="70"/>
    </row>
    <row r="16" spans="1:7" x14ac:dyDescent="0.25">
      <c r="A16" s="6">
        <v>524</v>
      </c>
      <c r="B16" s="23" t="s">
        <v>18</v>
      </c>
      <c r="C16" s="107">
        <v>5000</v>
      </c>
      <c r="D16" s="8">
        <v>5000</v>
      </c>
      <c r="E16" s="8">
        <v>300000</v>
      </c>
      <c r="F16" s="89">
        <v>305000</v>
      </c>
      <c r="G16" s="70"/>
    </row>
    <row r="17" spans="1:9" x14ac:dyDescent="0.25">
      <c r="A17" s="7">
        <v>525</v>
      </c>
      <c r="B17" s="24" t="s">
        <v>19</v>
      </c>
      <c r="C17" s="107">
        <v>4000</v>
      </c>
      <c r="D17" s="8">
        <v>4000</v>
      </c>
      <c r="E17" s="8"/>
      <c r="F17" s="89">
        <v>4000</v>
      </c>
      <c r="G17" s="70"/>
    </row>
    <row r="18" spans="1:9" x14ac:dyDescent="0.25">
      <c r="A18" s="7">
        <v>527</v>
      </c>
      <c r="B18" s="24" t="s">
        <v>20</v>
      </c>
      <c r="C18" s="107">
        <v>1000</v>
      </c>
      <c r="D18" s="8">
        <v>1000</v>
      </c>
      <c r="E18" s="8">
        <v>18000</v>
      </c>
      <c r="F18" s="89">
        <v>19000</v>
      </c>
      <c r="G18" s="70"/>
    </row>
    <row r="19" spans="1:9" x14ac:dyDescent="0.25">
      <c r="A19" s="7">
        <v>527</v>
      </c>
      <c r="B19" s="24" t="s">
        <v>52</v>
      </c>
      <c r="C19" s="107">
        <v>66000</v>
      </c>
      <c r="D19" s="8">
        <v>66000</v>
      </c>
      <c r="E19" s="8"/>
      <c r="F19" s="89">
        <v>66000</v>
      </c>
      <c r="G19" s="70"/>
    </row>
    <row r="20" spans="1:9" x14ac:dyDescent="0.25">
      <c r="A20" s="7">
        <v>528</v>
      </c>
      <c r="B20" s="24" t="s">
        <v>21</v>
      </c>
      <c r="C20" s="105"/>
      <c r="D20" s="27"/>
      <c r="E20" s="8"/>
      <c r="F20" s="89"/>
      <c r="G20" s="70"/>
    </row>
    <row r="21" spans="1:9" x14ac:dyDescent="0.25">
      <c r="A21" s="7">
        <v>538</v>
      </c>
      <c r="B21" s="24" t="s">
        <v>22</v>
      </c>
      <c r="C21" s="105"/>
      <c r="D21" s="27"/>
      <c r="E21" s="8"/>
      <c r="F21" s="89"/>
      <c r="G21" s="70"/>
    </row>
    <row r="22" spans="1:9" x14ac:dyDescent="0.25">
      <c r="A22" s="7">
        <v>544</v>
      </c>
      <c r="B22" s="24" t="s">
        <v>23</v>
      </c>
      <c r="C22" s="105"/>
      <c r="D22" s="27"/>
      <c r="E22" s="8"/>
      <c r="F22" s="89"/>
      <c r="G22" s="70"/>
    </row>
    <row r="23" spans="1:9" x14ac:dyDescent="0.25">
      <c r="A23" s="7">
        <v>549</v>
      </c>
      <c r="B23" s="24" t="s">
        <v>24</v>
      </c>
      <c r="C23" s="107">
        <v>2000</v>
      </c>
      <c r="D23" s="8">
        <v>2000</v>
      </c>
      <c r="E23" s="8"/>
      <c r="F23" s="89">
        <v>2000</v>
      </c>
      <c r="G23" s="70"/>
    </row>
    <row r="24" spans="1:9" x14ac:dyDescent="0.25">
      <c r="A24" s="7">
        <v>551</v>
      </c>
      <c r="B24" s="24" t="s">
        <v>25</v>
      </c>
      <c r="C24" s="108">
        <v>4000</v>
      </c>
      <c r="D24" s="68">
        <v>6000</v>
      </c>
      <c r="E24" s="8"/>
      <c r="F24" s="89">
        <v>6000</v>
      </c>
      <c r="G24" s="70"/>
    </row>
    <row r="25" spans="1:9" ht="15" customHeight="1" x14ac:dyDescent="0.25">
      <c r="A25" s="7">
        <v>553</v>
      </c>
      <c r="B25" s="25" t="s">
        <v>26</v>
      </c>
      <c r="C25" s="105"/>
      <c r="D25" s="27"/>
      <c r="E25" s="27"/>
      <c r="F25" s="89"/>
      <c r="G25" s="70"/>
      <c r="H25" s="104"/>
      <c r="I25" s="104"/>
    </row>
    <row r="26" spans="1:9" x14ac:dyDescent="0.25">
      <c r="A26" s="12">
        <v>557</v>
      </c>
      <c r="B26" s="13" t="s">
        <v>27</v>
      </c>
      <c r="C26" s="105"/>
      <c r="D26" s="27"/>
      <c r="E26" s="8"/>
      <c r="F26" s="89"/>
      <c r="G26" s="70"/>
      <c r="H26" s="104"/>
      <c r="I26" s="104"/>
    </row>
    <row r="27" spans="1:9" ht="12.75" customHeight="1" x14ac:dyDescent="0.25">
      <c r="A27" s="12">
        <v>558</v>
      </c>
      <c r="B27" s="14" t="s">
        <v>28</v>
      </c>
      <c r="C27" s="107">
        <v>28000</v>
      </c>
      <c r="D27" s="8">
        <v>13000</v>
      </c>
      <c r="E27" s="8"/>
      <c r="F27" s="89">
        <v>13000</v>
      </c>
      <c r="G27" s="72"/>
      <c r="H27" s="74"/>
      <c r="I27" s="104"/>
    </row>
    <row r="28" spans="1:9" ht="15.75" thickBot="1" x14ac:dyDescent="0.3">
      <c r="A28" s="12">
        <v>569</v>
      </c>
      <c r="B28" s="13" t="s">
        <v>29</v>
      </c>
      <c r="C28" s="109"/>
      <c r="D28" s="37"/>
      <c r="E28" s="38"/>
      <c r="F28" s="91"/>
      <c r="G28" s="72"/>
      <c r="H28" s="70"/>
      <c r="I28" s="104"/>
    </row>
    <row r="29" spans="1:9" ht="15.75" thickBot="1" x14ac:dyDescent="0.3">
      <c r="A29" s="35" t="s">
        <v>30</v>
      </c>
      <c r="B29" s="36" t="s">
        <v>31</v>
      </c>
      <c r="C29" s="118">
        <f>SUM(C7:C27)</f>
        <v>480000</v>
      </c>
      <c r="D29" s="119">
        <f>SUM(D7:D27)</f>
        <v>485000</v>
      </c>
      <c r="E29" s="120">
        <f>SUM(E7:E24)</f>
        <v>1210000</v>
      </c>
      <c r="F29" s="121">
        <f>SUM(F7:F27)</f>
        <v>1695000</v>
      </c>
      <c r="G29" s="78"/>
      <c r="H29" s="70"/>
      <c r="I29" s="104"/>
    </row>
    <row r="30" spans="1:9" x14ac:dyDescent="0.25">
      <c r="A30" s="62" t="s">
        <v>33</v>
      </c>
      <c r="B30" s="63"/>
      <c r="C30" s="110"/>
      <c r="D30" s="64"/>
      <c r="E30" s="65"/>
      <c r="F30" s="93"/>
      <c r="G30" s="73"/>
      <c r="H30" s="70"/>
      <c r="I30" s="104"/>
    </row>
    <row r="31" spans="1:9" x14ac:dyDescent="0.25">
      <c r="A31" s="7">
        <v>602</v>
      </c>
      <c r="B31" s="26" t="s">
        <v>34</v>
      </c>
      <c r="C31" s="111">
        <v>29000</v>
      </c>
      <c r="D31" s="30">
        <v>32000</v>
      </c>
      <c r="E31" s="8"/>
      <c r="F31" s="89">
        <v>32000</v>
      </c>
      <c r="G31" s="74"/>
      <c r="H31" s="75"/>
      <c r="I31" s="104"/>
    </row>
    <row r="32" spans="1:9" x14ac:dyDescent="0.25">
      <c r="A32" s="7">
        <v>602</v>
      </c>
      <c r="B32" s="26" t="s">
        <v>57</v>
      </c>
      <c r="C32" s="111">
        <v>45000</v>
      </c>
      <c r="D32" s="30">
        <v>45000</v>
      </c>
      <c r="E32" s="8"/>
      <c r="F32" s="89">
        <v>45000</v>
      </c>
      <c r="G32" s="70"/>
      <c r="H32" s="70"/>
      <c r="I32" s="104"/>
    </row>
    <row r="33" spans="1:9" x14ac:dyDescent="0.25">
      <c r="A33" s="9">
        <v>603</v>
      </c>
      <c r="B33" s="26" t="s">
        <v>35</v>
      </c>
      <c r="C33" s="111">
        <v>8000</v>
      </c>
      <c r="D33" s="30">
        <v>8000</v>
      </c>
      <c r="E33" s="8"/>
      <c r="F33" s="89">
        <v>8000</v>
      </c>
      <c r="G33" s="70"/>
      <c r="H33" s="70"/>
      <c r="I33" s="104"/>
    </row>
    <row r="34" spans="1:9" x14ac:dyDescent="0.25">
      <c r="A34" s="9">
        <v>609</v>
      </c>
      <c r="B34" s="26" t="s">
        <v>36</v>
      </c>
      <c r="C34" s="112"/>
      <c r="D34" s="31"/>
      <c r="E34" s="16"/>
      <c r="F34" s="94"/>
      <c r="G34" s="70"/>
      <c r="H34" s="70"/>
      <c r="I34" s="104"/>
    </row>
    <row r="35" spans="1:9" x14ac:dyDescent="0.25">
      <c r="A35" s="9">
        <v>643</v>
      </c>
      <c r="B35" s="26" t="s">
        <v>37</v>
      </c>
      <c r="C35" s="112"/>
      <c r="D35" s="31"/>
      <c r="E35" s="8"/>
      <c r="F35" s="89"/>
      <c r="G35" s="75"/>
      <c r="H35" s="70"/>
      <c r="I35" s="104"/>
    </row>
    <row r="36" spans="1:9" x14ac:dyDescent="0.25">
      <c r="A36" s="7">
        <v>644</v>
      </c>
      <c r="B36" s="24" t="s">
        <v>38</v>
      </c>
      <c r="C36" s="112"/>
      <c r="D36" s="31"/>
      <c r="E36" s="8"/>
      <c r="F36" s="89"/>
      <c r="G36" s="70"/>
      <c r="H36" s="70"/>
      <c r="I36" s="104"/>
    </row>
    <row r="37" spans="1:9" x14ac:dyDescent="0.25">
      <c r="A37" s="7">
        <v>646</v>
      </c>
      <c r="B37" s="24" t="s">
        <v>66</v>
      </c>
      <c r="C37" s="112"/>
      <c r="D37" s="31"/>
      <c r="E37" s="8"/>
      <c r="F37" s="89"/>
      <c r="G37" s="70"/>
      <c r="H37" s="70"/>
      <c r="I37" s="104"/>
    </row>
    <row r="38" spans="1:9" x14ac:dyDescent="0.25">
      <c r="A38" s="7">
        <v>648</v>
      </c>
      <c r="B38" s="26" t="s">
        <v>40</v>
      </c>
      <c r="C38" s="111">
        <v>72559</v>
      </c>
      <c r="D38" s="30">
        <v>20000</v>
      </c>
      <c r="E38" s="8"/>
      <c r="F38" s="89">
        <v>20000</v>
      </c>
      <c r="G38" s="70"/>
      <c r="H38" s="70"/>
      <c r="I38" s="104"/>
    </row>
    <row r="39" spans="1:9" x14ac:dyDescent="0.25">
      <c r="A39" s="7">
        <v>649</v>
      </c>
      <c r="B39" s="26" t="s">
        <v>41</v>
      </c>
      <c r="C39" s="112"/>
      <c r="D39" s="31"/>
      <c r="E39" s="8"/>
      <c r="F39" s="89"/>
      <c r="G39" s="70"/>
      <c r="H39" s="84"/>
      <c r="I39" s="104"/>
    </row>
    <row r="40" spans="1:9" x14ac:dyDescent="0.25">
      <c r="A40" s="17">
        <v>662</v>
      </c>
      <c r="B40" s="24" t="s">
        <v>42</v>
      </c>
      <c r="C40" s="112"/>
      <c r="D40" s="31"/>
      <c r="E40" s="8"/>
      <c r="F40" s="89"/>
      <c r="G40" s="70"/>
      <c r="H40" s="106"/>
      <c r="I40" s="104"/>
    </row>
    <row r="41" spans="1:9" x14ac:dyDescent="0.25">
      <c r="A41" s="7">
        <v>663</v>
      </c>
      <c r="B41" s="24" t="s">
        <v>43</v>
      </c>
      <c r="C41" s="112"/>
      <c r="D41" s="31"/>
      <c r="E41" s="8"/>
      <c r="F41" s="89"/>
      <c r="G41" s="70"/>
      <c r="H41" s="104"/>
      <c r="I41" s="104"/>
    </row>
    <row r="42" spans="1:9" ht="24" thickBot="1" x14ac:dyDescent="0.3">
      <c r="A42" s="53">
        <v>672</v>
      </c>
      <c r="B42" s="54" t="s">
        <v>44</v>
      </c>
      <c r="C42" s="55">
        <v>325441</v>
      </c>
      <c r="D42" s="55">
        <v>380000</v>
      </c>
      <c r="E42" s="56">
        <v>1210000</v>
      </c>
      <c r="F42" s="95">
        <f>SUM(C42:E42)</f>
        <v>1915441</v>
      </c>
      <c r="G42" s="70"/>
    </row>
    <row r="43" spans="1:9" ht="15.75" thickBot="1" x14ac:dyDescent="0.3">
      <c r="A43" s="44" t="s">
        <v>30</v>
      </c>
      <c r="B43" s="45" t="s">
        <v>45</v>
      </c>
      <c r="C43" s="117">
        <f>SUM(C31:C42)</f>
        <v>480000</v>
      </c>
      <c r="D43" s="116">
        <f>SUM(D31:D42)</f>
        <v>485000</v>
      </c>
      <c r="E43" s="98">
        <v>1210000</v>
      </c>
      <c r="F43" s="99">
        <v>1695000</v>
      </c>
      <c r="G43" s="84"/>
    </row>
    <row r="44" spans="1:9" ht="16.5" thickBot="1" x14ac:dyDescent="0.3">
      <c r="A44" s="57"/>
      <c r="B44" s="58" t="s">
        <v>47</v>
      </c>
      <c r="C44" s="59"/>
      <c r="D44" s="59"/>
      <c r="E44" s="59"/>
      <c r="F44" s="97"/>
      <c r="G44" s="85"/>
    </row>
    <row r="45" spans="1:9" x14ac:dyDescent="0.25">
      <c r="A45" s="2"/>
      <c r="B45" s="100" t="s">
        <v>64</v>
      </c>
      <c r="C45" s="18"/>
      <c r="D45" s="18"/>
      <c r="E45" s="18"/>
      <c r="F45" s="18"/>
      <c r="G45" s="73"/>
    </row>
    <row r="46" spans="1:9" x14ac:dyDescent="0.25">
      <c r="A46" s="101"/>
      <c r="B46" s="21" t="s">
        <v>65</v>
      </c>
      <c r="C46" s="102"/>
      <c r="D46" s="102"/>
      <c r="E46" s="103" t="s">
        <v>59</v>
      </c>
      <c r="F46" s="20"/>
      <c r="G46" s="76"/>
    </row>
  </sheetData>
  <mergeCells count="3">
    <mergeCell ref="A1:G1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2018-11-28T11:51:18Z</dcterms:modified>
</cp:coreProperties>
</file>